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20" i="1"/>
  <c r="L20"/>
  <c r="M24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G56" s="1"/>
  <c r="L56"/>
  <c r="M59"/>
  <c r="L59"/>
  <c r="M69"/>
  <c r="L69"/>
  <c r="M70"/>
  <c r="L70"/>
  <c r="M71"/>
  <c r="L71"/>
  <c r="M72"/>
  <c r="L72"/>
  <c r="M73"/>
  <c r="L73"/>
  <c r="G73" s="1"/>
  <c r="M76"/>
  <c r="L76"/>
  <c r="G76" s="1"/>
  <c r="M79"/>
  <c r="G79" s="1"/>
  <c r="L79"/>
  <c r="M81"/>
  <c r="L81"/>
  <c r="G81" s="1"/>
  <c r="M80"/>
  <c r="L80"/>
  <c r="M82"/>
  <c r="L82"/>
  <c r="G82" s="1"/>
  <c r="M87"/>
  <c r="L87"/>
  <c r="G87" s="1"/>
  <c r="M86"/>
  <c r="L86"/>
  <c r="G86" s="1"/>
  <c r="M88"/>
  <c r="M85" s="1"/>
  <c r="L88"/>
  <c r="M93"/>
  <c r="L93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K30"/>
  <c r="K27" s="1"/>
  <c r="J30"/>
  <c r="J27" s="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M21"/>
  <c r="M18" s="1"/>
  <c r="G35"/>
  <c r="G34"/>
  <c r="G26"/>
  <c r="G23" s="1"/>
  <c r="G25"/>
  <c r="G22" s="1"/>
  <c r="H33"/>
  <c r="J86"/>
  <c r="M68" l="1"/>
  <c r="M92" s="1"/>
  <c r="G88"/>
  <c r="L85"/>
  <c r="G85" s="1"/>
  <c r="G80"/>
  <c r="M67"/>
  <c r="M91" s="1"/>
  <c r="L67"/>
  <c r="L91" s="1"/>
  <c r="L68"/>
  <c r="L92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96"/>
  <c r="L96"/>
  <c r="J36"/>
  <c r="I36"/>
  <c r="I30" s="1"/>
  <c r="I27" s="1"/>
  <c r="G40"/>
  <c r="H24"/>
  <c r="H21" s="1"/>
  <c r="J96"/>
  <c r="I96"/>
  <c r="I86"/>
  <c r="J88"/>
  <c r="J85" s="1"/>
  <c r="I88"/>
  <c r="I85" s="1"/>
  <c r="J80"/>
  <c r="I80"/>
  <c r="J82"/>
  <c r="J79" s="1"/>
  <c r="I82"/>
  <c r="I79" s="1"/>
  <c r="J71"/>
  <c r="I71"/>
  <c r="J73"/>
  <c r="J70" s="1"/>
  <c r="I73"/>
  <c r="I70" s="1"/>
  <c r="K54"/>
  <c r="K51" s="1"/>
  <c r="J54"/>
  <c r="J51" s="1"/>
  <c r="J63" s="1"/>
  <c r="I54"/>
  <c r="I51" s="1"/>
  <c r="I63" s="1"/>
  <c r="J59"/>
  <c r="I59"/>
  <c r="G59" s="1"/>
  <c r="J56"/>
  <c r="I56"/>
  <c r="J19"/>
  <c r="J28"/>
  <c r="I28"/>
  <c r="J40"/>
  <c r="I40"/>
  <c r="J42"/>
  <c r="J39" s="1"/>
  <c r="I42"/>
  <c r="J33"/>
  <c r="I33"/>
  <c r="G33" s="1"/>
  <c r="J24"/>
  <c r="I24"/>
  <c r="I21" s="1"/>
  <c r="H88"/>
  <c r="H85" s="1"/>
  <c r="H87"/>
  <c r="H86"/>
  <c r="H82"/>
  <c r="H79" s="1"/>
  <c r="H81"/>
  <c r="H80"/>
  <c r="H76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K59"/>
  <c r="K56"/>
  <c r="K42"/>
  <c r="K39" s="1"/>
  <c r="G41"/>
  <c r="K36"/>
  <c r="K33"/>
  <c r="K24"/>
  <c r="K21" s="1"/>
  <c r="K87"/>
  <c r="K86"/>
  <c r="K81"/>
  <c r="K80"/>
  <c r="K55"/>
  <c r="K52" s="1"/>
  <c r="K64" s="1"/>
  <c r="K41"/>
  <c r="K40"/>
  <c r="K29"/>
  <c r="K28"/>
  <c r="K20"/>
  <c r="K19"/>
  <c r="M95" l="1"/>
  <c r="L95"/>
  <c r="L94"/>
  <c r="M94"/>
  <c r="I39"/>
  <c r="G42"/>
  <c r="J18"/>
  <c r="J21"/>
  <c r="G36"/>
  <c r="G30" s="1"/>
  <c r="H68"/>
  <c r="H92" s="1"/>
  <c r="G24"/>
  <c r="G21" s="1"/>
  <c r="G55"/>
  <c r="G52" s="1"/>
  <c r="G64" s="1"/>
  <c r="K70"/>
  <c r="K67" s="1"/>
  <c r="K91" s="1"/>
  <c r="K47"/>
  <c r="H69"/>
  <c r="H93" s="1"/>
  <c r="K53"/>
  <c r="K50" s="1"/>
  <c r="K62" s="1"/>
  <c r="J53"/>
  <c r="J50" s="1"/>
  <c r="J62" s="1"/>
  <c r="I53"/>
  <c r="I50" s="1"/>
  <c r="I62" s="1"/>
  <c r="I46"/>
  <c r="J46"/>
  <c r="J45"/>
  <c r="I18"/>
  <c r="I19"/>
  <c r="G39"/>
  <c r="J67"/>
  <c r="J91" s="1"/>
  <c r="I67"/>
  <c r="I91" s="1"/>
  <c r="J68"/>
  <c r="J92" s="1"/>
  <c r="I68"/>
  <c r="I92" s="1"/>
  <c r="K63"/>
  <c r="G71"/>
  <c r="G68" s="1"/>
  <c r="G92" s="1"/>
  <c r="H53"/>
  <c r="H50" s="1"/>
  <c r="H62" s="1"/>
  <c r="G72"/>
  <c r="G69" s="1"/>
  <c r="G93" s="1"/>
  <c r="K69"/>
  <c r="K93" s="1"/>
  <c r="H18"/>
  <c r="H70"/>
  <c r="H67" s="1"/>
  <c r="H91" s="1"/>
  <c r="G20"/>
  <c r="H47"/>
  <c r="H96" s="1"/>
  <c r="H46"/>
  <c r="K68"/>
  <c r="K92" s="1"/>
  <c r="G54"/>
  <c r="G51" s="1"/>
  <c r="G63" s="1"/>
  <c r="G29"/>
  <c r="G28"/>
  <c r="K46"/>
  <c r="K96" l="1"/>
  <c r="H95"/>
  <c r="I95"/>
  <c r="K45"/>
  <c r="K94" s="1"/>
  <c r="J94"/>
  <c r="J95"/>
  <c r="I45"/>
  <c r="I94" s="1"/>
  <c r="H45"/>
  <c r="H94" s="1"/>
  <c r="G27"/>
  <c r="G70"/>
  <c r="G67" s="1"/>
  <c r="G91" s="1"/>
  <c r="G18"/>
  <c r="K95"/>
  <c r="G53"/>
  <c r="G50" s="1"/>
  <c r="G62" s="1"/>
  <c r="G46"/>
  <c r="G95" s="1"/>
  <c r="G47"/>
  <c r="G96" s="1"/>
  <c r="G19"/>
  <c r="K18"/>
  <c r="G45" l="1"/>
  <c r="G94" s="1"/>
</calcChain>
</file>

<file path=xl/sharedStrings.xml><?xml version="1.0" encoding="utf-8"?>
<sst xmlns="http://schemas.openxmlformats.org/spreadsheetml/2006/main" count="643" uniqueCount="69">
  <si>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</si>
  <si>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</si>
  <si>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</si>
  <si>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</si>
  <si>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</si>
  <si>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</si>
  <si>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</si>
  <si>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</si>
  <si>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</si>
  <si>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</si>
  <si>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</si>
  <si>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</si>
  <si>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</si>
  <si>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</si>
  <si>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</si>
  <si>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</si>
  <si>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</si>
  <si>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</si>
  <si>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</si>
  <si>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</si>
  <si>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</si>
  <si>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</si>
  <si>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</si>
  <si>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</si>
  <si>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</si>
  <si>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</si>
  <si>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</si>
  <si>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</si>
  <si>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</si>
  <si>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</si>
  <si>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</si>
  <si>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</si>
  <si>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</si>
  <si>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</si>
  <si>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</si>
  <si>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</si>
  <si>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</si>
  <si>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</si>
  <si>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</si>
  <si>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</si>
  <si>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</si>
  <si>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</si>
  <si>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Совершенствование системы информационного обеспечения, системы оповещения и противопожарной пропаганды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</si>
  <si>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</si>
  <si>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</si>
  <si>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</si>
  <si>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</si>
  <si>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</si>
  <si>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</si>
  <si>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</si>
  <si>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</si>
  <si>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</si>
  <si>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</si>
  <si>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</si>
  <si>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</si>
  <si>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</si>
  <si>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</si>
  <si>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</si>
  <si>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</si>
  <si>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</si>
  <si>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</si>
  <si>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</si>
  <si>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</si>
  <si>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</si>
  <si>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</si>
  <si>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</si>
  <si>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</si>
  <si>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</si>
  <si>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к постановлению №45 от  20. 04.2020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</si>
</sst>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0" xfId="0" applyFont="1" applyBorder="1"/>
    <xf numFmtId="0" fontId="8" fillId="0" borderId="0" xfId="0" applyFont="1"/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97"/>
  <sheetViews>
    <sheetView tabSelected="1" topLeftCell="A94" zoomScale="110" zoomScaleNormal="110" workbookViewId="0">
      <selection activeCell="F9" sqref="F9:M9"/>
    </sheetView>
  </sheetViews>
  <sheetFormatPr defaultRowHeight="15"/>
  <cols>
    <col min="1" max="1" width="4" customWidth="1"/>
    <col min="2" max="2" width="25.28515625" customWidth="1"/>
    <col min="3" max="4" width="4.28515625" style="29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72" t="s">
        <v>65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</row>
    <row r="2" spans="1:22" ht="15.75">
      <c r="A2" s="72" t="s">
        <v>68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2" ht="15.75">
      <c r="A3" s="72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74" t="s">
        <v>46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</row>
    <row r="6" spans="1:22" ht="15.75">
      <c r="A6" s="74" t="s">
        <v>47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</row>
    <row r="7" spans="1:22" ht="15.75">
      <c r="A7" s="75" t="s">
        <v>66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30" t="s">
        <v>0</v>
      </c>
      <c r="B9" s="30" t="s">
        <v>1</v>
      </c>
      <c r="C9" s="39" t="s">
        <v>2</v>
      </c>
      <c r="D9" s="40"/>
      <c r="E9" s="42" t="s">
        <v>5</v>
      </c>
      <c r="F9" s="36" t="s">
        <v>6</v>
      </c>
      <c r="G9" s="37"/>
      <c r="H9" s="37"/>
      <c r="I9" s="37"/>
      <c r="J9" s="37"/>
      <c r="K9" s="37"/>
      <c r="L9" s="37"/>
      <c r="M9" s="38"/>
      <c r="N9" s="30" t="s">
        <v>12</v>
      </c>
      <c r="O9" s="30"/>
      <c r="P9" s="30"/>
      <c r="Q9" s="30"/>
      <c r="R9" s="30"/>
      <c r="S9" s="30"/>
      <c r="T9" s="30"/>
      <c r="U9" s="30"/>
      <c r="V9" s="30"/>
    </row>
    <row r="10" spans="1:22">
      <c r="A10" s="30"/>
      <c r="B10" s="30"/>
      <c r="C10" s="41" t="s">
        <v>3</v>
      </c>
      <c r="D10" s="41" t="s">
        <v>4</v>
      </c>
      <c r="E10" s="42"/>
      <c r="F10" s="33" t="s">
        <v>7</v>
      </c>
      <c r="G10" s="36" t="s">
        <v>9</v>
      </c>
      <c r="H10" s="37"/>
      <c r="I10" s="37"/>
      <c r="J10" s="37"/>
      <c r="K10" s="37"/>
      <c r="L10" s="37"/>
      <c r="M10" s="38"/>
      <c r="N10" s="30" t="s">
        <v>10</v>
      </c>
      <c r="O10" s="30" t="s">
        <v>11</v>
      </c>
      <c r="P10" s="30" t="s">
        <v>13</v>
      </c>
      <c r="Q10" s="30"/>
      <c r="R10" s="30"/>
      <c r="S10" s="30"/>
      <c r="T10" s="30"/>
      <c r="U10" s="30"/>
      <c r="V10" s="30"/>
    </row>
    <row r="11" spans="1:22" ht="37.5" customHeight="1">
      <c r="A11" s="30"/>
      <c r="B11" s="30"/>
      <c r="C11" s="41"/>
      <c r="D11" s="41"/>
      <c r="E11" s="42"/>
      <c r="F11" s="34"/>
      <c r="G11" s="30" t="s">
        <v>8</v>
      </c>
      <c r="H11" s="30"/>
      <c r="I11" s="30"/>
      <c r="J11" s="30"/>
      <c r="K11" s="30"/>
      <c r="L11" s="30"/>
      <c r="M11" s="30"/>
      <c r="N11" s="30"/>
      <c r="O11" s="30"/>
      <c r="P11" s="30" t="s">
        <v>8</v>
      </c>
      <c r="Q11" s="30"/>
      <c r="R11" s="30"/>
      <c r="S11" s="30"/>
      <c r="T11" s="30"/>
      <c r="U11" s="30"/>
      <c r="V11" s="30"/>
    </row>
    <row r="12" spans="1:22" ht="61.5" customHeight="1">
      <c r="A12" s="30"/>
      <c r="B12" s="30"/>
      <c r="C12" s="41"/>
      <c r="D12" s="41"/>
      <c r="E12" s="42"/>
      <c r="F12" s="35"/>
      <c r="G12" s="30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30"/>
      <c r="O12" s="30"/>
      <c r="P12" s="30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31" t="s">
        <v>16</v>
      </c>
      <c r="B14" s="32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31" t="s">
        <v>17</v>
      </c>
      <c r="B15" s="32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43" t="s">
        <v>63</v>
      </c>
      <c r="B16" s="44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31" t="s">
        <v>15</v>
      </c>
      <c r="B17" s="32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48"/>
      <c r="B18" s="45" t="s">
        <v>18</v>
      </c>
      <c r="C18" s="51">
        <v>2019</v>
      </c>
      <c r="D18" s="51">
        <v>2024</v>
      </c>
      <c r="E18" s="33" t="s">
        <v>20</v>
      </c>
      <c r="F18" s="5" t="s">
        <v>21</v>
      </c>
      <c r="G18" s="11">
        <f t="shared" ref="G18:G23" si="0">G21</f>
        <v>162870</v>
      </c>
      <c r="H18" s="11">
        <f t="shared" ref="H18:J18" si="1">H21</f>
        <v>4500</v>
      </c>
      <c r="I18" s="11">
        <f t="shared" si="1"/>
        <v>30000</v>
      </c>
      <c r="J18" s="11">
        <f t="shared" si="1"/>
        <v>32700</v>
      </c>
      <c r="K18" s="11">
        <f t="shared" ref="K18:M18" si="2">K21</f>
        <v>35670</v>
      </c>
      <c r="L18" s="11">
        <f t="shared" si="2"/>
        <v>30000</v>
      </c>
      <c r="M18" s="11">
        <f t="shared" si="2"/>
        <v>30000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49"/>
      <c r="B19" s="46"/>
      <c r="C19" s="52"/>
      <c r="D19" s="52"/>
      <c r="E19" s="34"/>
      <c r="F19" s="5" t="s">
        <v>22</v>
      </c>
      <c r="G19" s="11">
        <f t="shared" si="0"/>
        <v>162870</v>
      </c>
      <c r="H19" s="11">
        <f t="shared" ref="H19:J19" si="3">H22</f>
        <v>4500</v>
      </c>
      <c r="I19" s="11">
        <f t="shared" si="3"/>
        <v>30000</v>
      </c>
      <c r="J19" s="11">
        <f t="shared" si="3"/>
        <v>32700</v>
      </c>
      <c r="K19" s="11">
        <f t="shared" ref="K19:M19" si="4">K22</f>
        <v>35670</v>
      </c>
      <c r="L19" s="11">
        <f t="shared" si="4"/>
        <v>30000</v>
      </c>
      <c r="M19" s="11">
        <f t="shared" si="4"/>
        <v>30000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50"/>
      <c r="B20" s="47"/>
      <c r="C20" s="53"/>
      <c r="D20" s="53"/>
      <c r="E20" s="35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48"/>
      <c r="B21" s="45" t="s">
        <v>19</v>
      </c>
      <c r="C21" s="51">
        <v>2019</v>
      </c>
      <c r="D21" s="51">
        <v>2024</v>
      </c>
      <c r="E21" s="33" t="s">
        <v>20</v>
      </c>
      <c r="F21" s="5" t="s">
        <v>21</v>
      </c>
      <c r="G21" s="11">
        <f t="shared" si="0"/>
        <v>162870</v>
      </c>
      <c r="H21" s="11">
        <f>H24</f>
        <v>4500</v>
      </c>
      <c r="I21" s="11">
        <f t="shared" ref="I21:J21" si="7">I24</f>
        <v>30000</v>
      </c>
      <c r="J21" s="11">
        <f t="shared" si="7"/>
        <v>32700</v>
      </c>
      <c r="K21" s="11">
        <f t="shared" si="6"/>
        <v>35670</v>
      </c>
      <c r="L21" s="11">
        <f t="shared" si="6"/>
        <v>30000</v>
      </c>
      <c r="M21" s="11">
        <f t="shared" si="6"/>
        <v>30000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49"/>
      <c r="B22" s="46"/>
      <c r="C22" s="52"/>
      <c r="D22" s="52"/>
      <c r="E22" s="34"/>
      <c r="F22" s="5" t="s">
        <v>22</v>
      </c>
      <c r="G22" s="11">
        <f t="shared" si="0"/>
        <v>162870</v>
      </c>
      <c r="H22" s="11">
        <f t="shared" ref="H22:M22" si="8">H25</f>
        <v>4500</v>
      </c>
      <c r="I22" s="11">
        <f t="shared" si="8"/>
        <v>30000</v>
      </c>
      <c r="J22" s="11">
        <f t="shared" si="8"/>
        <v>32700</v>
      </c>
      <c r="K22" s="11">
        <f t="shared" si="8"/>
        <v>35670</v>
      </c>
      <c r="L22" s="11">
        <f t="shared" si="8"/>
        <v>30000</v>
      </c>
      <c r="M22" s="11">
        <f t="shared" si="8"/>
        <v>30000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50"/>
      <c r="B23" s="47"/>
      <c r="C23" s="53"/>
      <c r="D23" s="53"/>
      <c r="E23" s="35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48"/>
      <c r="B24" s="45" t="s">
        <v>24</v>
      </c>
      <c r="C24" s="51">
        <v>2019</v>
      </c>
      <c r="D24" s="51">
        <v>2024</v>
      </c>
      <c r="E24" s="33" t="s">
        <v>20</v>
      </c>
      <c r="F24" s="5" t="s">
        <v>21</v>
      </c>
      <c r="G24" s="11">
        <f>H24+I24+J24+K24+L24+M24</f>
        <v>162870</v>
      </c>
      <c r="H24" s="11">
        <f t="shared" ref="H24:J24" si="10">H25+H26</f>
        <v>4500</v>
      </c>
      <c r="I24" s="11">
        <f t="shared" si="10"/>
        <v>30000</v>
      </c>
      <c r="J24" s="11">
        <f t="shared" si="10"/>
        <v>32700</v>
      </c>
      <c r="K24" s="11">
        <f t="shared" ref="K24:M24" si="11">K25+K26</f>
        <v>35670</v>
      </c>
      <c r="L24" s="11">
        <f t="shared" si="11"/>
        <v>30000</v>
      </c>
      <c r="M24" s="11">
        <f t="shared" si="11"/>
        <v>30000</v>
      </c>
      <c r="N24" s="18" t="s">
        <v>49</v>
      </c>
      <c r="O24" s="17" t="s">
        <v>50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49"/>
      <c r="B25" s="46"/>
      <c r="C25" s="52"/>
      <c r="D25" s="52"/>
      <c r="E25" s="34"/>
      <c r="F25" s="5" t="s">
        <v>22</v>
      </c>
      <c r="G25" s="11">
        <f>H25+I25+J25+K25+L25+M25</f>
        <v>162870</v>
      </c>
      <c r="H25" s="11">
        <v>4500</v>
      </c>
      <c r="I25" s="11">
        <v>30000</v>
      </c>
      <c r="J25" s="11">
        <v>32700</v>
      </c>
      <c r="K25" s="11">
        <v>35670</v>
      </c>
      <c r="L25" s="11">
        <v>30000</v>
      </c>
      <c r="M25" s="11">
        <v>30000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50"/>
      <c r="B26" s="47"/>
      <c r="C26" s="53"/>
      <c r="D26" s="53"/>
      <c r="E26" s="35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48"/>
      <c r="B27" s="45" t="s">
        <v>25</v>
      </c>
      <c r="C27" s="51">
        <v>2019</v>
      </c>
      <c r="D27" s="51">
        <v>2024</v>
      </c>
      <c r="E27" s="33" t="s">
        <v>20</v>
      </c>
      <c r="F27" s="5" t="s">
        <v>21</v>
      </c>
      <c r="G27" s="11">
        <f>G30</f>
        <v>381000</v>
      </c>
      <c r="H27" s="11">
        <f t="shared" ref="H27:M27" si="12">H30</f>
        <v>21000</v>
      </c>
      <c r="I27" s="11">
        <f t="shared" si="12"/>
        <v>48000</v>
      </c>
      <c r="J27" s="11">
        <f t="shared" si="12"/>
        <v>78000</v>
      </c>
      <c r="K27" s="11">
        <f t="shared" si="12"/>
        <v>78000</v>
      </c>
      <c r="L27" s="11">
        <f t="shared" si="12"/>
        <v>78000</v>
      </c>
      <c r="M27" s="11">
        <f t="shared" si="12"/>
        <v>78000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49"/>
      <c r="B28" s="46"/>
      <c r="C28" s="52"/>
      <c r="D28" s="52"/>
      <c r="E28" s="34"/>
      <c r="F28" s="5" t="s">
        <v>22</v>
      </c>
      <c r="G28" s="11">
        <f>G31</f>
        <v>381000</v>
      </c>
      <c r="H28" s="11">
        <f t="shared" ref="H28:J28" si="13">H31</f>
        <v>21000</v>
      </c>
      <c r="I28" s="11">
        <f t="shared" si="13"/>
        <v>48000</v>
      </c>
      <c r="J28" s="11">
        <f t="shared" si="13"/>
        <v>78000</v>
      </c>
      <c r="K28" s="11">
        <f t="shared" ref="K28:M28" si="14">K31</f>
        <v>78000</v>
      </c>
      <c r="L28" s="11">
        <f t="shared" si="14"/>
        <v>78000</v>
      </c>
      <c r="M28" s="11">
        <f t="shared" si="14"/>
        <v>78000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50"/>
      <c r="B29" s="47"/>
      <c r="C29" s="53"/>
      <c r="D29" s="53"/>
      <c r="E29" s="35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48"/>
      <c r="B30" s="45" t="s">
        <v>26</v>
      </c>
      <c r="C30" s="51">
        <v>2019</v>
      </c>
      <c r="D30" s="51">
        <v>2024</v>
      </c>
      <c r="E30" s="33" t="s">
        <v>20</v>
      </c>
      <c r="F30" s="5" t="s">
        <v>21</v>
      </c>
      <c r="G30" s="11">
        <f>G33+G36</f>
        <v>381000</v>
      </c>
      <c r="H30" s="11">
        <f>H33+H36</f>
        <v>21000</v>
      </c>
      <c r="I30" s="11">
        <f>I33+I36</f>
        <v>48000</v>
      </c>
      <c r="J30" s="11">
        <f>J33+J36</f>
        <v>78000</v>
      </c>
      <c r="K30" s="11">
        <f>K33+K36</f>
        <v>78000</v>
      </c>
      <c r="L30" s="11">
        <f t="shared" ref="L30:M30" si="17">L33+L36</f>
        <v>78000</v>
      </c>
      <c r="M30" s="11">
        <f t="shared" si="17"/>
        <v>78000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49"/>
      <c r="B31" s="46"/>
      <c r="C31" s="52"/>
      <c r="D31" s="52"/>
      <c r="E31" s="34"/>
      <c r="F31" s="5" t="s">
        <v>22</v>
      </c>
      <c r="G31" s="11">
        <f>G34+G37</f>
        <v>381000</v>
      </c>
      <c r="H31" s="11">
        <f t="shared" ref="H31:M31" si="18">H34+H37</f>
        <v>21000</v>
      </c>
      <c r="I31" s="11">
        <f t="shared" si="18"/>
        <v>48000</v>
      </c>
      <c r="J31" s="11">
        <f t="shared" si="18"/>
        <v>78000</v>
      </c>
      <c r="K31" s="11">
        <f t="shared" si="18"/>
        <v>78000</v>
      </c>
      <c r="L31" s="11">
        <f t="shared" si="18"/>
        <v>78000</v>
      </c>
      <c r="M31" s="11">
        <f t="shared" si="18"/>
        <v>78000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50"/>
      <c r="B32" s="47"/>
      <c r="C32" s="53"/>
      <c r="D32" s="53"/>
      <c r="E32" s="35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48"/>
      <c r="B33" s="45" t="s">
        <v>27</v>
      </c>
      <c r="C33" s="51">
        <v>2019</v>
      </c>
      <c r="D33" s="51">
        <v>2024</v>
      </c>
      <c r="E33" s="33" t="s">
        <v>20</v>
      </c>
      <c r="F33" s="5" t="s">
        <v>21</v>
      </c>
      <c r="G33" s="11">
        <f>H33+I33+J33+K33+L33+M33</f>
        <v>261000</v>
      </c>
      <c r="H33" s="11">
        <f t="shared" ref="H33:J33" si="20">H34+H35</f>
        <v>21000</v>
      </c>
      <c r="I33" s="11">
        <f t="shared" si="20"/>
        <v>48000</v>
      </c>
      <c r="J33" s="11">
        <f t="shared" si="20"/>
        <v>48000</v>
      </c>
      <c r="K33" s="11">
        <f t="shared" ref="K33:M33" si="21">K34+K35</f>
        <v>48000</v>
      </c>
      <c r="L33" s="11">
        <f t="shared" si="21"/>
        <v>48000</v>
      </c>
      <c r="M33" s="11">
        <f t="shared" si="21"/>
        <v>48000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49"/>
      <c r="B34" s="46"/>
      <c r="C34" s="52"/>
      <c r="D34" s="52"/>
      <c r="E34" s="34"/>
      <c r="F34" s="5" t="s">
        <v>22</v>
      </c>
      <c r="G34" s="11">
        <f t="shared" ref="G34:G35" si="22">H34+I34+J34+K34+L34+M34</f>
        <v>261000</v>
      </c>
      <c r="H34" s="11">
        <v>21000</v>
      </c>
      <c r="I34" s="11">
        <v>48000</v>
      </c>
      <c r="J34" s="11">
        <v>48000</v>
      </c>
      <c r="K34" s="11">
        <v>48000</v>
      </c>
      <c r="L34" s="11">
        <v>48000</v>
      </c>
      <c r="M34" s="11">
        <v>48000</v>
      </c>
      <c r="N34" s="18" t="s">
        <v>54</v>
      </c>
      <c r="O34" s="17" t="s">
        <v>51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50"/>
      <c r="B35" s="47"/>
      <c r="C35" s="53"/>
      <c r="D35" s="53"/>
      <c r="E35" s="35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48"/>
      <c r="B36" s="45" t="s">
        <v>28</v>
      </c>
      <c r="C36" s="51">
        <v>2019</v>
      </c>
      <c r="D36" s="51">
        <v>2024</v>
      </c>
      <c r="E36" s="33" t="s">
        <v>20</v>
      </c>
      <c r="F36" s="5" t="s">
        <v>21</v>
      </c>
      <c r="G36" s="11">
        <f>H36+I36+J36+K36+L36+M36</f>
        <v>120000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30000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53</v>
      </c>
      <c r="O36" s="17" t="s">
        <v>51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49"/>
      <c r="B37" s="46"/>
      <c r="C37" s="52"/>
      <c r="D37" s="52"/>
      <c r="E37" s="34"/>
      <c r="F37" s="5" t="s">
        <v>22</v>
      </c>
      <c r="G37" s="11">
        <f>H37+I37+J37+K37+L37+M37</f>
        <v>120000</v>
      </c>
      <c r="H37" s="11">
        <v>0</v>
      </c>
      <c r="I37" s="11">
        <v>0</v>
      </c>
      <c r="J37" s="11">
        <v>30000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50"/>
      <c r="B38" s="47"/>
      <c r="C38" s="53"/>
      <c r="D38" s="53"/>
      <c r="E38" s="35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48"/>
      <c r="B39" s="45" t="s">
        <v>29</v>
      </c>
      <c r="C39" s="51">
        <v>2019</v>
      </c>
      <c r="D39" s="51">
        <v>2024</v>
      </c>
      <c r="E39" s="33" t="s">
        <v>20</v>
      </c>
      <c r="F39" s="5" t="s">
        <v>21</v>
      </c>
      <c r="G39" s="11">
        <f>G42</f>
        <v>864136.67</v>
      </c>
      <c r="H39" s="11">
        <f t="shared" ref="H39:J39" si="25">H42</f>
        <v>194136.67</v>
      </c>
      <c r="I39" s="11">
        <f t="shared" si="25"/>
        <v>270000</v>
      </c>
      <c r="J39" s="11">
        <f t="shared" si="25"/>
        <v>100000</v>
      </c>
      <c r="K39" s="11">
        <f t="shared" ref="K39:M39" si="26">K42</f>
        <v>100000</v>
      </c>
      <c r="L39" s="11">
        <f t="shared" si="26"/>
        <v>100000</v>
      </c>
      <c r="M39" s="11">
        <f t="shared" si="26"/>
        <v>100000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49"/>
      <c r="B40" s="46"/>
      <c r="C40" s="52"/>
      <c r="D40" s="52"/>
      <c r="E40" s="34"/>
      <c r="F40" s="5" t="s">
        <v>22</v>
      </c>
      <c r="G40" s="11">
        <f>G43</f>
        <v>864136.67</v>
      </c>
      <c r="H40" s="11">
        <f t="shared" ref="H40:J40" si="27">H43</f>
        <v>194136.67</v>
      </c>
      <c r="I40" s="11">
        <f t="shared" si="27"/>
        <v>270000</v>
      </c>
      <c r="J40" s="11">
        <f t="shared" si="27"/>
        <v>100000</v>
      </c>
      <c r="K40" s="11">
        <f t="shared" ref="K40:M40" si="28">K43</f>
        <v>100000</v>
      </c>
      <c r="L40" s="11">
        <f t="shared" si="28"/>
        <v>100000</v>
      </c>
      <c r="M40" s="11">
        <f t="shared" si="28"/>
        <v>100000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50"/>
      <c r="B41" s="47"/>
      <c r="C41" s="53"/>
      <c r="D41" s="53"/>
      <c r="E41" s="35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48"/>
      <c r="B42" s="45" t="s">
        <v>30</v>
      </c>
      <c r="C42" s="51">
        <v>2019</v>
      </c>
      <c r="D42" s="51">
        <v>2024</v>
      </c>
      <c r="E42" s="33" t="s">
        <v>20</v>
      </c>
      <c r="F42" s="5" t="s">
        <v>21</v>
      </c>
      <c r="G42" s="11">
        <f>H42+I42+J42+K42+L42+M42</f>
        <v>864136.67</v>
      </c>
      <c r="H42" s="11">
        <f t="shared" ref="H42:J42" si="31">H43+H44</f>
        <v>194136.67</v>
      </c>
      <c r="I42" s="11">
        <f t="shared" si="31"/>
        <v>270000</v>
      </c>
      <c r="J42" s="11">
        <f t="shared" si="31"/>
        <v>100000</v>
      </c>
      <c r="K42" s="11">
        <f t="shared" ref="K42:M42" si="32">K43+K44</f>
        <v>100000</v>
      </c>
      <c r="L42" s="11">
        <f t="shared" si="32"/>
        <v>100000</v>
      </c>
      <c r="M42" s="11">
        <f t="shared" si="32"/>
        <v>100000</v>
      </c>
      <c r="N42" s="18" t="s">
        <v>49</v>
      </c>
      <c r="O42" s="17" t="s">
        <v>50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49"/>
      <c r="B43" s="46"/>
      <c r="C43" s="52"/>
      <c r="D43" s="52"/>
      <c r="E43" s="34"/>
      <c r="F43" s="5" t="s">
        <v>22</v>
      </c>
      <c r="G43" s="11">
        <f>H43+I43+J43+K43+L43+M43</f>
        <v>864136.67</v>
      </c>
      <c r="H43" s="11">
        <v>194136.67</v>
      </c>
      <c r="I43" s="11">
        <v>270000</v>
      </c>
      <c r="J43" s="11">
        <v>100000</v>
      </c>
      <c r="K43" s="11">
        <v>100000</v>
      </c>
      <c r="L43" s="11">
        <v>100000</v>
      </c>
      <c r="M43" s="11">
        <v>100000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50"/>
      <c r="B44" s="47"/>
      <c r="C44" s="53"/>
      <c r="D44" s="53"/>
      <c r="E44" s="35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48"/>
      <c r="B45" s="54" t="s">
        <v>31</v>
      </c>
      <c r="C45" s="51">
        <v>2019</v>
      </c>
      <c r="D45" s="51">
        <v>2024</v>
      </c>
      <c r="E45" s="33" t="s">
        <v>20</v>
      </c>
      <c r="F45" s="12" t="s">
        <v>21</v>
      </c>
      <c r="G45" s="15">
        <f t="shared" ref="G45:K46" si="33">G39+G30+G21</f>
        <v>1408006.67</v>
      </c>
      <c r="H45" s="15">
        <f t="shared" si="33"/>
        <v>219636.67</v>
      </c>
      <c r="I45" s="15">
        <f t="shared" si="33"/>
        <v>348000</v>
      </c>
      <c r="J45" s="15">
        <f t="shared" si="33"/>
        <v>210700</v>
      </c>
      <c r="K45" s="15">
        <f t="shared" si="33"/>
        <v>213670</v>
      </c>
      <c r="L45" s="15">
        <f t="shared" ref="L45:M45" si="34">L39+L30+L21</f>
        <v>208000</v>
      </c>
      <c r="M45" s="15">
        <f t="shared" si="34"/>
        <v>208000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49"/>
      <c r="B46" s="55"/>
      <c r="C46" s="52"/>
      <c r="D46" s="52"/>
      <c r="E46" s="34"/>
      <c r="F46" s="5" t="s">
        <v>22</v>
      </c>
      <c r="G46" s="11">
        <f t="shared" si="33"/>
        <v>1408006.67</v>
      </c>
      <c r="H46" s="11">
        <f t="shared" si="33"/>
        <v>219636.67</v>
      </c>
      <c r="I46" s="11">
        <f t="shared" si="33"/>
        <v>348000</v>
      </c>
      <c r="J46" s="11">
        <f t="shared" si="33"/>
        <v>210700</v>
      </c>
      <c r="K46" s="11">
        <f t="shared" si="33"/>
        <v>213670</v>
      </c>
      <c r="L46" s="11">
        <f t="shared" ref="L46:M46" si="35">L40+L31+L22</f>
        <v>208000</v>
      </c>
      <c r="M46" s="11">
        <f t="shared" si="35"/>
        <v>208000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50"/>
      <c r="B47" s="56"/>
      <c r="C47" s="53"/>
      <c r="D47" s="53"/>
      <c r="E47" s="35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43" t="s">
        <v>64</v>
      </c>
      <c r="B48" s="44"/>
      <c r="C48" s="17">
        <v>2014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31" t="s">
        <v>32</v>
      </c>
      <c r="B49" s="32"/>
      <c r="C49" s="17">
        <v>2014</v>
      </c>
      <c r="D49" s="17">
        <v>2025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48"/>
      <c r="B50" s="45" t="s">
        <v>33</v>
      </c>
      <c r="C50" s="51">
        <v>2014</v>
      </c>
      <c r="D50" s="51">
        <v>2025</v>
      </c>
      <c r="E50" s="33" t="s">
        <v>20</v>
      </c>
      <c r="F50" s="5" t="s">
        <v>21</v>
      </c>
      <c r="G50" s="11">
        <f>G53</f>
        <v>1512188</v>
      </c>
      <c r="H50" s="11">
        <f t="shared" ref="H50:J50" si="36">H53</f>
        <v>177700</v>
      </c>
      <c r="I50" s="11">
        <f t="shared" si="36"/>
        <v>247688</v>
      </c>
      <c r="J50" s="11">
        <f t="shared" si="36"/>
        <v>266000</v>
      </c>
      <c r="K50" s="11">
        <f>K53</f>
        <v>273600</v>
      </c>
      <c r="L50" s="11">
        <f t="shared" ref="L50:M50" si="37">L53</f>
        <v>273600</v>
      </c>
      <c r="M50" s="11">
        <f t="shared" si="37"/>
        <v>273600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49"/>
      <c r="B51" s="46"/>
      <c r="C51" s="52"/>
      <c r="D51" s="52"/>
      <c r="E51" s="34"/>
      <c r="F51" s="5" t="s">
        <v>22</v>
      </c>
      <c r="G51" s="11">
        <f>G54</f>
        <v>1512188</v>
      </c>
      <c r="H51" s="11">
        <f t="shared" ref="H51:J51" si="38">H54</f>
        <v>177700</v>
      </c>
      <c r="I51" s="11">
        <f t="shared" si="38"/>
        <v>247688</v>
      </c>
      <c r="J51" s="11">
        <f t="shared" si="38"/>
        <v>266000</v>
      </c>
      <c r="K51" s="11">
        <f>K54</f>
        <v>273600</v>
      </c>
      <c r="L51" s="11">
        <f t="shared" ref="L51:M51" si="39">L54</f>
        <v>273600</v>
      </c>
      <c r="M51" s="11">
        <f t="shared" si="39"/>
        <v>273600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50"/>
      <c r="B52" s="47"/>
      <c r="C52" s="53"/>
      <c r="D52" s="53"/>
      <c r="E52" s="35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48"/>
      <c r="B53" s="45" t="s">
        <v>34</v>
      </c>
      <c r="C53" s="51">
        <v>2014</v>
      </c>
      <c r="D53" s="51">
        <v>2025</v>
      </c>
      <c r="E53" s="33" t="s">
        <v>20</v>
      </c>
      <c r="F53" s="5" t="s">
        <v>21</v>
      </c>
      <c r="G53" s="11">
        <f>G56+G59</f>
        <v>1512188</v>
      </c>
      <c r="H53" s="11">
        <f t="shared" ref="H53:J53" si="42">H56+H59</f>
        <v>177700</v>
      </c>
      <c r="I53" s="11">
        <f t="shared" si="42"/>
        <v>247688</v>
      </c>
      <c r="J53" s="11">
        <f t="shared" si="42"/>
        <v>266000</v>
      </c>
      <c r="K53" s="11">
        <f>K56+K59</f>
        <v>273600</v>
      </c>
      <c r="L53" s="11">
        <f t="shared" ref="L53:M53" si="43">L56+L59</f>
        <v>273600</v>
      </c>
      <c r="M53" s="11">
        <f t="shared" si="43"/>
        <v>273600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49"/>
      <c r="B54" s="46"/>
      <c r="C54" s="52"/>
      <c r="D54" s="52"/>
      <c r="E54" s="34"/>
      <c r="F54" s="5" t="s">
        <v>22</v>
      </c>
      <c r="G54" s="11">
        <f>G57+G60</f>
        <v>1512188</v>
      </c>
      <c r="H54" s="11">
        <f t="shared" ref="H54:J54" si="44">H57+H60</f>
        <v>177700</v>
      </c>
      <c r="I54" s="11">
        <f t="shared" si="44"/>
        <v>247688</v>
      </c>
      <c r="J54" s="11">
        <f t="shared" si="44"/>
        <v>266000</v>
      </c>
      <c r="K54" s="11">
        <f>K57+K60</f>
        <v>273600</v>
      </c>
      <c r="L54" s="11">
        <f t="shared" ref="L54:M54" si="45">L57+L60</f>
        <v>273600</v>
      </c>
      <c r="M54" s="11">
        <f t="shared" si="45"/>
        <v>273600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50"/>
      <c r="B55" s="47"/>
      <c r="C55" s="53"/>
      <c r="D55" s="53"/>
      <c r="E55" s="35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48"/>
      <c r="B56" s="45" t="s">
        <v>35</v>
      </c>
      <c r="C56" s="51">
        <v>2014</v>
      </c>
      <c r="D56" s="51">
        <v>2025</v>
      </c>
      <c r="E56" s="33" t="s">
        <v>20</v>
      </c>
      <c r="F56" s="5" t="s">
        <v>21</v>
      </c>
      <c r="G56" s="11">
        <f t="shared" ref="G56:G61" si="48">H56+I56+J56+K56+L56+M56</f>
        <v>1119300</v>
      </c>
      <c r="H56" s="11">
        <f t="shared" ref="H56:J56" si="49">H57+H58</f>
        <v>152500</v>
      </c>
      <c r="I56" s="11">
        <f t="shared" si="49"/>
        <v>170000</v>
      </c>
      <c r="J56" s="11">
        <f t="shared" si="49"/>
        <v>186000</v>
      </c>
      <c r="K56" s="11">
        <f t="shared" ref="K56:M56" si="50">K57+K58</f>
        <v>203600</v>
      </c>
      <c r="L56" s="11">
        <f t="shared" si="50"/>
        <v>203600</v>
      </c>
      <c r="M56" s="11">
        <f t="shared" si="50"/>
        <v>203600</v>
      </c>
      <c r="N56" s="18" t="s">
        <v>55</v>
      </c>
      <c r="O56" s="17" t="s">
        <v>50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49"/>
      <c r="B57" s="46"/>
      <c r="C57" s="52"/>
      <c r="D57" s="52"/>
      <c r="E57" s="34"/>
      <c r="F57" s="5" t="s">
        <v>22</v>
      </c>
      <c r="G57" s="11">
        <f t="shared" si="48"/>
        <v>1119300</v>
      </c>
      <c r="H57" s="11">
        <v>152500</v>
      </c>
      <c r="I57" s="11">
        <v>170000</v>
      </c>
      <c r="J57" s="11">
        <v>186000</v>
      </c>
      <c r="K57" s="11">
        <v>203600</v>
      </c>
      <c r="L57" s="11">
        <v>203600</v>
      </c>
      <c r="M57" s="11">
        <v>203600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50"/>
      <c r="B58" s="47"/>
      <c r="C58" s="53"/>
      <c r="D58" s="53"/>
      <c r="E58" s="35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48"/>
      <c r="B59" s="45" t="s">
        <v>36</v>
      </c>
      <c r="C59" s="51">
        <v>2014</v>
      </c>
      <c r="D59" s="51">
        <v>2025</v>
      </c>
      <c r="E59" s="33" t="s">
        <v>20</v>
      </c>
      <c r="F59" s="5" t="s">
        <v>21</v>
      </c>
      <c r="G59" s="11">
        <f t="shared" si="48"/>
        <v>392888</v>
      </c>
      <c r="H59" s="11">
        <f t="shared" ref="H59:J59" si="51">H60+H61</f>
        <v>25200</v>
      </c>
      <c r="I59" s="11">
        <f t="shared" si="51"/>
        <v>77688</v>
      </c>
      <c r="J59" s="11">
        <f t="shared" si="51"/>
        <v>80000</v>
      </c>
      <c r="K59" s="11">
        <f t="shared" ref="K59:M59" si="52">K60+K61</f>
        <v>70000</v>
      </c>
      <c r="L59" s="11">
        <f t="shared" si="52"/>
        <v>70000</v>
      </c>
      <c r="M59" s="11">
        <f t="shared" si="52"/>
        <v>70000</v>
      </c>
      <c r="N59" s="19" t="s">
        <v>57</v>
      </c>
      <c r="O59" s="4" t="s">
        <v>56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49"/>
      <c r="B60" s="46"/>
      <c r="C60" s="52"/>
      <c r="D60" s="52"/>
      <c r="E60" s="34"/>
      <c r="F60" s="5" t="s">
        <v>22</v>
      </c>
      <c r="G60" s="11">
        <f t="shared" si="48"/>
        <v>392888</v>
      </c>
      <c r="H60" s="11">
        <v>25200</v>
      </c>
      <c r="I60" s="11">
        <v>77688</v>
      </c>
      <c r="J60" s="11">
        <v>80000</v>
      </c>
      <c r="K60" s="11">
        <v>70000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50"/>
      <c r="B61" s="47"/>
      <c r="C61" s="53"/>
      <c r="D61" s="53"/>
      <c r="E61" s="35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48"/>
      <c r="B62" s="54" t="s">
        <v>37</v>
      </c>
      <c r="C62" s="51">
        <v>2014</v>
      </c>
      <c r="D62" s="51">
        <v>2025</v>
      </c>
      <c r="E62" s="33" t="s">
        <v>20</v>
      </c>
      <c r="F62" s="12" t="s">
        <v>21</v>
      </c>
      <c r="G62" s="15">
        <f>G50</f>
        <v>1512188</v>
      </c>
      <c r="H62" s="15">
        <f t="shared" ref="H62:J62" si="53">H50</f>
        <v>177700</v>
      </c>
      <c r="I62" s="15">
        <f t="shared" si="53"/>
        <v>247688</v>
      </c>
      <c r="J62" s="15">
        <f t="shared" si="53"/>
        <v>266000</v>
      </c>
      <c r="K62" s="15">
        <f t="shared" ref="K62:M62" si="54">K50</f>
        <v>273600</v>
      </c>
      <c r="L62" s="15">
        <f t="shared" si="54"/>
        <v>273600</v>
      </c>
      <c r="M62" s="15">
        <f t="shared" si="54"/>
        <v>273600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49"/>
      <c r="B63" s="55"/>
      <c r="C63" s="52"/>
      <c r="D63" s="52"/>
      <c r="E63" s="34"/>
      <c r="F63" s="5" t="s">
        <v>22</v>
      </c>
      <c r="G63" s="11">
        <f>G51</f>
        <v>1512188</v>
      </c>
      <c r="H63" s="11">
        <f t="shared" ref="H63:J63" si="55">H51</f>
        <v>177700</v>
      </c>
      <c r="I63" s="11">
        <f t="shared" si="55"/>
        <v>247688</v>
      </c>
      <c r="J63" s="11">
        <f t="shared" si="55"/>
        <v>266000</v>
      </c>
      <c r="K63" s="11">
        <f t="shared" ref="K63:M63" si="56">K51</f>
        <v>273600</v>
      </c>
      <c r="L63" s="11">
        <f t="shared" si="56"/>
        <v>273600</v>
      </c>
      <c r="M63" s="11">
        <f t="shared" si="56"/>
        <v>273600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50"/>
      <c r="B64" s="56"/>
      <c r="C64" s="53"/>
      <c r="D64" s="53"/>
      <c r="E64" s="35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43" t="s">
        <v>62</v>
      </c>
      <c r="B65" s="44"/>
      <c r="C65" s="17" t="s">
        <v>14</v>
      </c>
      <c r="D65" s="17">
        <v>2025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31" t="s">
        <v>52</v>
      </c>
      <c r="B66" s="32"/>
      <c r="C66" s="17">
        <v>2014</v>
      </c>
      <c r="D66" s="17">
        <v>2025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48"/>
      <c r="B67" s="45" t="s">
        <v>38</v>
      </c>
      <c r="C67" s="51">
        <v>2014</v>
      </c>
      <c r="D67" s="51">
        <v>2025</v>
      </c>
      <c r="E67" s="33" t="s">
        <v>20</v>
      </c>
      <c r="F67" s="5" t="s">
        <v>21</v>
      </c>
      <c r="G67" s="11">
        <f>G70+G79+G85</f>
        <v>100000</v>
      </c>
      <c r="H67" s="11">
        <f t="shared" ref="H67:J67" si="59">H70+H79+H85</f>
        <v>0</v>
      </c>
      <c r="I67" s="11">
        <f t="shared" si="59"/>
        <v>20000</v>
      </c>
      <c r="J67" s="11">
        <f t="shared" si="59"/>
        <v>20000</v>
      </c>
      <c r="K67" s="11">
        <f t="shared" ref="K67:M67" si="60">K70+K79+K85</f>
        <v>20000</v>
      </c>
      <c r="L67" s="11">
        <f t="shared" si="60"/>
        <v>20000</v>
      </c>
      <c r="M67" s="11">
        <f t="shared" si="60"/>
        <v>20000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49"/>
      <c r="B68" s="46"/>
      <c r="C68" s="52"/>
      <c r="D68" s="52"/>
      <c r="E68" s="34"/>
      <c r="F68" s="5" t="s">
        <v>22</v>
      </c>
      <c r="G68" s="11">
        <f>G71+G80+G86</f>
        <v>100000</v>
      </c>
      <c r="H68" s="11">
        <f t="shared" ref="H68:J68" si="61">H71+H80+H86</f>
        <v>0</v>
      </c>
      <c r="I68" s="11">
        <f t="shared" si="61"/>
        <v>20000</v>
      </c>
      <c r="J68" s="11">
        <f t="shared" si="61"/>
        <v>20000</v>
      </c>
      <c r="K68" s="11">
        <f t="shared" ref="K68:M68" si="62">K71+K80+K86</f>
        <v>20000</v>
      </c>
      <c r="L68" s="11">
        <f t="shared" si="62"/>
        <v>20000</v>
      </c>
      <c r="M68" s="11">
        <f t="shared" si="62"/>
        <v>20000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50"/>
      <c r="B69" s="47"/>
      <c r="C69" s="53"/>
      <c r="D69" s="52"/>
      <c r="E69" s="35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48"/>
      <c r="B70" s="45" t="s">
        <v>39</v>
      </c>
      <c r="C70" s="57">
        <v>2014</v>
      </c>
      <c r="D70" s="25"/>
      <c r="E70" s="60" t="s">
        <v>20</v>
      </c>
      <c r="F70" s="5" t="s">
        <v>21</v>
      </c>
      <c r="G70" s="11">
        <f>G73+G76</f>
        <v>30000</v>
      </c>
      <c r="H70" s="11">
        <f t="shared" ref="H70:J70" si="65">H73+H76</f>
        <v>0</v>
      </c>
      <c r="I70" s="11">
        <f t="shared" si="65"/>
        <v>6000</v>
      </c>
      <c r="J70" s="11">
        <f t="shared" si="65"/>
        <v>6000</v>
      </c>
      <c r="K70" s="11">
        <f t="shared" ref="K70:M70" si="66">K73+K76</f>
        <v>6000</v>
      </c>
      <c r="L70" s="11">
        <f t="shared" si="66"/>
        <v>6000</v>
      </c>
      <c r="M70" s="11">
        <f t="shared" si="66"/>
        <v>6000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49"/>
      <c r="B71" s="46"/>
      <c r="C71" s="58"/>
      <c r="D71" s="26"/>
      <c r="E71" s="61"/>
      <c r="F71" s="5" t="s">
        <v>22</v>
      </c>
      <c r="G71" s="11">
        <f>G74+G77</f>
        <v>30000</v>
      </c>
      <c r="H71" s="11">
        <f t="shared" ref="H71:J71" si="67">H74+H77</f>
        <v>0</v>
      </c>
      <c r="I71" s="11">
        <f t="shared" si="67"/>
        <v>6000</v>
      </c>
      <c r="J71" s="11">
        <f t="shared" si="67"/>
        <v>6000</v>
      </c>
      <c r="K71" s="11">
        <f t="shared" ref="K71:M71" si="68">K74+K77</f>
        <v>6000</v>
      </c>
      <c r="L71" s="11">
        <f t="shared" si="68"/>
        <v>6000</v>
      </c>
      <c r="M71" s="11">
        <f t="shared" si="68"/>
        <v>6000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50"/>
      <c r="B72" s="47"/>
      <c r="C72" s="59"/>
      <c r="D72" s="27">
        <v>2025</v>
      </c>
      <c r="E72" s="62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48"/>
      <c r="B73" s="45" t="s">
        <v>40</v>
      </c>
      <c r="C73" s="51">
        <v>2014</v>
      </c>
      <c r="D73" s="52">
        <v>2025</v>
      </c>
      <c r="E73" s="33" t="s">
        <v>20</v>
      </c>
      <c r="F73" s="5" t="s">
        <v>21</v>
      </c>
      <c r="G73" s="11">
        <f>H73+I73+J73+K73+L73+M73</f>
        <v>30000</v>
      </c>
      <c r="H73" s="11">
        <f t="shared" ref="H73:J73" si="72">H74+H75</f>
        <v>0</v>
      </c>
      <c r="I73" s="11">
        <f t="shared" si="72"/>
        <v>6000</v>
      </c>
      <c r="J73" s="11">
        <f t="shared" si="72"/>
        <v>6000</v>
      </c>
      <c r="K73" s="11">
        <f t="shared" ref="K73:M73" si="73">K74+K75</f>
        <v>6000</v>
      </c>
      <c r="L73" s="11">
        <f t="shared" si="73"/>
        <v>6000</v>
      </c>
      <c r="M73" s="11">
        <f t="shared" si="73"/>
        <v>6000</v>
      </c>
      <c r="N73" s="18" t="s">
        <v>60</v>
      </c>
      <c r="O73" s="17" t="s">
        <v>59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49"/>
      <c r="B74" s="46"/>
      <c r="C74" s="52"/>
      <c r="D74" s="52"/>
      <c r="E74" s="34"/>
      <c r="F74" s="5" t="s">
        <v>22</v>
      </c>
      <c r="G74" s="11">
        <f t="shared" ref="G74:G90" si="74">H74+I74+J74+K74+L74+M74</f>
        <v>30000</v>
      </c>
      <c r="H74" s="11">
        <v>0</v>
      </c>
      <c r="I74" s="11">
        <v>6000</v>
      </c>
      <c r="J74" s="11">
        <v>6000</v>
      </c>
      <c r="K74" s="11">
        <v>6000</v>
      </c>
      <c r="L74" s="11">
        <v>6000</v>
      </c>
      <c r="M74" s="11">
        <v>6000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.75">
      <c r="A75" s="50"/>
      <c r="B75" s="47"/>
      <c r="C75" s="53"/>
      <c r="D75" s="53"/>
      <c r="E75" s="35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customHeight="1">
      <c r="A76" s="48"/>
      <c r="B76" s="45" t="s">
        <v>48</v>
      </c>
      <c r="C76" s="51">
        <v>2014</v>
      </c>
      <c r="D76" s="52">
        <v>2025</v>
      </c>
      <c r="E76" s="33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>
      <c r="A77" s="49"/>
      <c r="B77" s="46"/>
      <c r="C77" s="52"/>
      <c r="D77" s="52"/>
      <c r="E77" s="34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>
      <c r="A78" s="50"/>
      <c r="B78" s="47"/>
      <c r="C78" s="53"/>
      <c r="D78" s="53"/>
      <c r="E78" s="35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48"/>
      <c r="B79" s="45" t="s">
        <v>41</v>
      </c>
      <c r="C79" s="51">
        <v>2014</v>
      </c>
      <c r="D79" s="52">
        <v>2025</v>
      </c>
      <c r="E79" s="33" t="s">
        <v>20</v>
      </c>
      <c r="F79" s="5" t="s">
        <v>21</v>
      </c>
      <c r="G79" s="11">
        <f t="shared" si="74"/>
        <v>50000</v>
      </c>
      <c r="H79" s="11">
        <f t="shared" ref="H79:J79" si="77">H82</f>
        <v>0</v>
      </c>
      <c r="I79" s="11">
        <f t="shared" si="77"/>
        <v>10000</v>
      </c>
      <c r="J79" s="11">
        <f t="shared" si="77"/>
        <v>10000</v>
      </c>
      <c r="K79" s="11">
        <f t="shared" ref="K79:M79" si="78">K82</f>
        <v>10000</v>
      </c>
      <c r="L79" s="11">
        <f t="shared" si="78"/>
        <v>10000</v>
      </c>
      <c r="M79" s="11">
        <f t="shared" si="78"/>
        <v>10000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49"/>
      <c r="B80" s="46"/>
      <c r="C80" s="52"/>
      <c r="D80" s="52"/>
      <c r="E80" s="34"/>
      <c r="F80" s="5" t="s">
        <v>22</v>
      </c>
      <c r="G80" s="11">
        <f t="shared" si="74"/>
        <v>50000</v>
      </c>
      <c r="H80" s="11">
        <f t="shared" ref="H80:J80" si="79">H83</f>
        <v>0</v>
      </c>
      <c r="I80" s="11">
        <f t="shared" si="79"/>
        <v>10000</v>
      </c>
      <c r="J80" s="11">
        <f t="shared" si="79"/>
        <v>10000</v>
      </c>
      <c r="K80" s="11">
        <f t="shared" ref="K80:M80" si="80">K83</f>
        <v>10000</v>
      </c>
      <c r="L80" s="11">
        <f t="shared" si="80"/>
        <v>10000</v>
      </c>
      <c r="M80" s="11">
        <f t="shared" si="80"/>
        <v>10000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50"/>
      <c r="B81" s="47"/>
      <c r="C81" s="53"/>
      <c r="D81" s="53"/>
      <c r="E81" s="35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48"/>
      <c r="B82" s="45" t="s">
        <v>42</v>
      </c>
      <c r="C82" s="51">
        <v>2014</v>
      </c>
      <c r="D82" s="52">
        <v>2025</v>
      </c>
      <c r="E82" s="33" t="s">
        <v>20</v>
      </c>
      <c r="F82" s="5" t="s">
        <v>21</v>
      </c>
      <c r="G82" s="11">
        <f t="shared" si="74"/>
        <v>50000</v>
      </c>
      <c r="H82" s="11">
        <f t="shared" ref="H82:J82" si="83">H83+H84</f>
        <v>0</v>
      </c>
      <c r="I82" s="11">
        <f t="shared" si="83"/>
        <v>10000</v>
      </c>
      <c r="J82" s="11">
        <f t="shared" si="83"/>
        <v>10000</v>
      </c>
      <c r="K82" s="11">
        <f t="shared" ref="K82:M82" si="84">K83+K84</f>
        <v>10000</v>
      </c>
      <c r="L82" s="11">
        <f t="shared" si="84"/>
        <v>10000</v>
      </c>
      <c r="M82" s="11">
        <f t="shared" si="84"/>
        <v>10000</v>
      </c>
      <c r="N82" s="18" t="s">
        <v>58</v>
      </c>
      <c r="O82" s="17" t="s">
        <v>59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49"/>
      <c r="B83" s="46"/>
      <c r="C83" s="52"/>
      <c r="D83" s="52"/>
      <c r="E83" s="34"/>
      <c r="F83" s="5" t="s">
        <v>22</v>
      </c>
      <c r="G83" s="11">
        <f t="shared" si="74"/>
        <v>50000</v>
      </c>
      <c r="H83" s="11">
        <v>0</v>
      </c>
      <c r="I83" s="11">
        <v>10000</v>
      </c>
      <c r="J83" s="11">
        <v>10000</v>
      </c>
      <c r="K83" s="11">
        <v>10000</v>
      </c>
      <c r="L83" s="11">
        <v>10000</v>
      </c>
      <c r="M83" s="11">
        <v>10000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50"/>
      <c r="B84" s="47"/>
      <c r="C84" s="53"/>
      <c r="D84" s="53"/>
      <c r="E84" s="35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48"/>
      <c r="B85" s="45" t="s">
        <v>43</v>
      </c>
      <c r="C85" s="51">
        <v>2014</v>
      </c>
      <c r="D85" s="52">
        <v>2025</v>
      </c>
      <c r="E85" s="33" t="s">
        <v>20</v>
      </c>
      <c r="F85" s="5" t="s">
        <v>21</v>
      </c>
      <c r="G85" s="11">
        <f t="shared" si="74"/>
        <v>20000</v>
      </c>
      <c r="H85" s="11">
        <f t="shared" ref="H85:J85" si="85">H88</f>
        <v>0</v>
      </c>
      <c r="I85" s="11">
        <f t="shared" si="85"/>
        <v>4000</v>
      </c>
      <c r="J85" s="11">
        <f t="shared" si="85"/>
        <v>4000</v>
      </c>
      <c r="K85" s="11">
        <f t="shared" ref="K85:M85" si="86">K88</f>
        <v>4000</v>
      </c>
      <c r="L85" s="11">
        <f t="shared" si="86"/>
        <v>4000</v>
      </c>
      <c r="M85" s="11">
        <f t="shared" si="86"/>
        <v>4000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49"/>
      <c r="B86" s="46"/>
      <c r="C86" s="52"/>
      <c r="D86" s="52"/>
      <c r="E86" s="34"/>
      <c r="F86" s="5" t="s">
        <v>22</v>
      </c>
      <c r="G86" s="11">
        <f t="shared" si="74"/>
        <v>20000</v>
      </c>
      <c r="H86" s="11">
        <f t="shared" ref="H86:J86" si="87">H89</f>
        <v>0</v>
      </c>
      <c r="I86" s="11">
        <f t="shared" si="87"/>
        <v>4000</v>
      </c>
      <c r="J86" s="11">
        <f t="shared" si="87"/>
        <v>4000</v>
      </c>
      <c r="K86" s="11">
        <f t="shared" ref="K86:M86" si="88">K89</f>
        <v>4000</v>
      </c>
      <c r="L86" s="11">
        <f t="shared" si="88"/>
        <v>4000</v>
      </c>
      <c r="M86" s="11">
        <f t="shared" si="88"/>
        <v>4000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50"/>
      <c r="B87" s="47"/>
      <c r="C87" s="53"/>
      <c r="D87" s="53"/>
      <c r="E87" s="35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48"/>
      <c r="B88" s="76" t="s">
        <v>44</v>
      </c>
      <c r="C88" s="51">
        <v>2014</v>
      </c>
      <c r="D88" s="52">
        <v>2025</v>
      </c>
      <c r="E88" s="33" t="s">
        <v>20</v>
      </c>
      <c r="F88" s="5" t="s">
        <v>21</v>
      </c>
      <c r="G88" s="11">
        <f t="shared" si="74"/>
        <v>20000</v>
      </c>
      <c r="H88" s="11">
        <f t="shared" ref="H88:J88" si="91">H89+H90</f>
        <v>0</v>
      </c>
      <c r="I88" s="11">
        <f t="shared" si="91"/>
        <v>4000</v>
      </c>
      <c r="J88" s="11">
        <f t="shared" si="91"/>
        <v>4000</v>
      </c>
      <c r="K88" s="11">
        <f t="shared" ref="K88:M88" si="92">K89+K90</f>
        <v>4000</v>
      </c>
      <c r="L88" s="11">
        <f t="shared" si="92"/>
        <v>4000</v>
      </c>
      <c r="M88" s="11">
        <f t="shared" si="92"/>
        <v>4000</v>
      </c>
      <c r="N88" s="18" t="s">
        <v>61</v>
      </c>
      <c r="O88" s="17" t="s">
        <v>50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49"/>
      <c r="B89" s="77"/>
      <c r="C89" s="52"/>
      <c r="D89" s="52"/>
      <c r="E89" s="34"/>
      <c r="F89" s="5" t="s">
        <v>22</v>
      </c>
      <c r="G89" s="11">
        <f t="shared" si="74"/>
        <v>20000</v>
      </c>
      <c r="H89" s="11">
        <v>0</v>
      </c>
      <c r="I89" s="11">
        <v>4000</v>
      </c>
      <c r="J89" s="11">
        <v>4000</v>
      </c>
      <c r="K89" s="11">
        <v>4000</v>
      </c>
      <c r="L89" s="11">
        <v>4000</v>
      </c>
      <c r="M89" s="11">
        <v>4000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50"/>
      <c r="B90" s="78"/>
      <c r="C90" s="53"/>
      <c r="D90" s="53"/>
      <c r="E90" s="35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25.5">
      <c r="A91" s="48"/>
      <c r="B91" s="54" t="s">
        <v>45</v>
      </c>
      <c r="C91" s="51">
        <v>2014</v>
      </c>
      <c r="D91" s="52">
        <v>2025</v>
      </c>
      <c r="E91" s="33" t="s">
        <v>20</v>
      </c>
      <c r="F91" s="12" t="s">
        <v>21</v>
      </c>
      <c r="G91" s="15">
        <f>G67</f>
        <v>100000</v>
      </c>
      <c r="H91" s="15">
        <f t="shared" ref="H91:J91" si="93">H67</f>
        <v>0</v>
      </c>
      <c r="I91" s="15">
        <f t="shared" si="93"/>
        <v>20000</v>
      </c>
      <c r="J91" s="15">
        <f t="shared" si="93"/>
        <v>20000</v>
      </c>
      <c r="K91" s="15">
        <f t="shared" ref="K91:M91" si="94">K67</f>
        <v>20000</v>
      </c>
      <c r="L91" s="15">
        <f t="shared" si="94"/>
        <v>20000</v>
      </c>
      <c r="M91" s="15">
        <f t="shared" si="94"/>
        <v>20000</v>
      </c>
      <c r="N91" s="4" t="s">
        <v>14</v>
      </c>
      <c r="O91" s="4" t="s">
        <v>14</v>
      </c>
      <c r="P91" s="4" t="s">
        <v>14</v>
      </c>
      <c r="Q91" s="4" t="s">
        <v>14</v>
      </c>
      <c r="R91" s="4" t="s">
        <v>14</v>
      </c>
      <c r="S91" s="4" t="s">
        <v>14</v>
      </c>
      <c r="T91" s="4" t="s">
        <v>14</v>
      </c>
      <c r="U91" s="4"/>
      <c r="V91" s="4" t="s">
        <v>14</v>
      </c>
    </row>
    <row r="92" spans="1:22" ht="102">
      <c r="A92" s="49"/>
      <c r="B92" s="55"/>
      <c r="C92" s="52"/>
      <c r="D92" s="52"/>
      <c r="E92" s="34"/>
      <c r="F92" s="5" t="s">
        <v>22</v>
      </c>
      <c r="G92" s="11">
        <f>G68</f>
        <v>100000</v>
      </c>
      <c r="H92" s="11">
        <f t="shared" ref="H92:J92" si="95">H68</f>
        <v>0</v>
      </c>
      <c r="I92" s="11">
        <f t="shared" si="95"/>
        <v>20000</v>
      </c>
      <c r="J92" s="11">
        <f t="shared" si="95"/>
        <v>20000</v>
      </c>
      <c r="K92" s="11">
        <f t="shared" ref="K92:M92" si="96">K68</f>
        <v>20000</v>
      </c>
      <c r="L92" s="11">
        <f t="shared" si="96"/>
        <v>20000</v>
      </c>
      <c r="M92" s="11">
        <f t="shared" si="96"/>
        <v>20000</v>
      </c>
      <c r="N92" s="4" t="s">
        <v>14</v>
      </c>
      <c r="O92" s="4" t="s">
        <v>14</v>
      </c>
      <c r="P92" s="4" t="s">
        <v>14</v>
      </c>
      <c r="Q92" s="4" t="s">
        <v>14</v>
      </c>
      <c r="R92" s="4" t="s">
        <v>14</v>
      </c>
      <c r="S92" s="4" t="s">
        <v>14</v>
      </c>
      <c r="T92" s="4" t="s">
        <v>14</v>
      </c>
      <c r="U92" s="4"/>
      <c r="V92" s="4" t="s">
        <v>14</v>
      </c>
    </row>
    <row r="93" spans="1:22" ht="63.75">
      <c r="A93" s="50"/>
      <c r="B93" s="56"/>
      <c r="C93" s="53"/>
      <c r="D93" s="53"/>
      <c r="E93" s="35"/>
      <c r="F93" s="5" t="s">
        <v>23</v>
      </c>
      <c r="G93" s="11">
        <f>G69</f>
        <v>0</v>
      </c>
      <c r="H93" s="11">
        <f t="shared" ref="H93" si="97">H69</f>
        <v>0</v>
      </c>
      <c r="I93" s="11"/>
      <c r="J93" s="11"/>
      <c r="K93" s="11">
        <f t="shared" ref="K93:M93" si="98">K69</f>
        <v>0</v>
      </c>
      <c r="L93" s="11">
        <f t="shared" si="98"/>
        <v>0</v>
      </c>
      <c r="M93" s="11">
        <f t="shared" si="98"/>
        <v>0</v>
      </c>
      <c r="N93" s="4" t="s">
        <v>14</v>
      </c>
      <c r="O93" s="4" t="s">
        <v>14</v>
      </c>
      <c r="P93" s="4" t="s">
        <v>14</v>
      </c>
      <c r="Q93" s="4" t="s">
        <v>14</v>
      </c>
      <c r="R93" s="4" t="s">
        <v>14</v>
      </c>
      <c r="S93" s="4" t="s">
        <v>14</v>
      </c>
      <c r="T93" s="4" t="s">
        <v>14</v>
      </c>
      <c r="U93" s="4"/>
      <c r="V93" s="4" t="s">
        <v>14</v>
      </c>
    </row>
    <row r="94" spans="1:22" ht="33" customHeight="1">
      <c r="A94" s="63" t="s">
        <v>67</v>
      </c>
      <c r="B94" s="64"/>
      <c r="C94" s="64"/>
      <c r="D94" s="64"/>
      <c r="E94" s="65"/>
      <c r="F94" s="5" t="s">
        <v>21</v>
      </c>
      <c r="G94" s="15">
        <f>G45+G62+G91</f>
        <v>3020194.67</v>
      </c>
      <c r="H94" s="15">
        <f t="shared" ref="H94:J94" si="99">H45+H62+H91</f>
        <v>397336.67000000004</v>
      </c>
      <c r="I94" s="15">
        <f t="shared" si="99"/>
        <v>615688</v>
      </c>
      <c r="J94" s="15">
        <f t="shared" si="99"/>
        <v>496700</v>
      </c>
      <c r="K94" s="15">
        <f t="shared" ref="K94:M94" si="100">K45+K62+K91</f>
        <v>507270</v>
      </c>
      <c r="L94" s="15">
        <f t="shared" si="100"/>
        <v>501600</v>
      </c>
      <c r="M94" s="15">
        <f t="shared" si="100"/>
        <v>501600</v>
      </c>
      <c r="N94" s="4" t="s">
        <v>14</v>
      </c>
      <c r="O94" s="4" t="s">
        <v>14</v>
      </c>
      <c r="P94" s="4" t="s">
        <v>14</v>
      </c>
      <c r="Q94" s="4" t="s">
        <v>14</v>
      </c>
      <c r="R94" s="4" t="s">
        <v>14</v>
      </c>
      <c r="S94" s="4" t="s">
        <v>14</v>
      </c>
      <c r="T94" s="4" t="s">
        <v>14</v>
      </c>
      <c r="U94" s="4"/>
      <c r="V94" s="4" t="s">
        <v>14</v>
      </c>
    </row>
    <row r="95" spans="1:22" ht="108.75" customHeight="1">
      <c r="A95" s="66"/>
      <c r="B95" s="67"/>
      <c r="C95" s="67"/>
      <c r="D95" s="67"/>
      <c r="E95" s="68"/>
      <c r="F95" s="5" t="s">
        <v>22</v>
      </c>
      <c r="G95" s="11">
        <f>G46+G63+G92</f>
        <v>3020194.67</v>
      </c>
      <c r="H95" s="11">
        <f t="shared" ref="H95:J95" si="101">H46+H63+H92</f>
        <v>397336.67000000004</v>
      </c>
      <c r="I95" s="11">
        <f t="shared" si="101"/>
        <v>615688</v>
      </c>
      <c r="J95" s="11">
        <f t="shared" si="101"/>
        <v>496700</v>
      </c>
      <c r="K95" s="11">
        <f t="shared" ref="K95:M95" si="102">K46+K63+K92</f>
        <v>507270</v>
      </c>
      <c r="L95" s="11">
        <f t="shared" si="102"/>
        <v>501600</v>
      </c>
      <c r="M95" s="11">
        <f t="shared" si="102"/>
        <v>501600</v>
      </c>
      <c r="N95" s="4" t="s">
        <v>14</v>
      </c>
      <c r="O95" s="4" t="s">
        <v>14</v>
      </c>
      <c r="P95" s="4" t="s">
        <v>14</v>
      </c>
      <c r="Q95" s="4" t="s">
        <v>14</v>
      </c>
      <c r="R95" s="4" t="s">
        <v>14</v>
      </c>
      <c r="S95" s="4" t="s">
        <v>14</v>
      </c>
      <c r="T95" s="4" t="s">
        <v>14</v>
      </c>
      <c r="U95" s="4"/>
      <c r="V95" s="4" t="s">
        <v>14</v>
      </c>
    </row>
    <row r="96" spans="1:22" ht="68.25" customHeight="1">
      <c r="A96" s="69"/>
      <c r="B96" s="70"/>
      <c r="C96" s="70"/>
      <c r="D96" s="70"/>
      <c r="E96" s="71"/>
      <c r="F96" s="5" t="s">
        <v>23</v>
      </c>
      <c r="G96" s="11">
        <f>G47+G64+G93</f>
        <v>0</v>
      </c>
      <c r="H96" s="11">
        <f t="shared" ref="H96:J96" si="103">H47+H64+H93</f>
        <v>0</v>
      </c>
      <c r="I96" s="11">
        <f t="shared" si="103"/>
        <v>0</v>
      </c>
      <c r="J96" s="11">
        <f t="shared" si="103"/>
        <v>0</v>
      </c>
      <c r="K96" s="11">
        <f t="shared" ref="K96:M96" si="104">K47+K64+K93</f>
        <v>0</v>
      </c>
      <c r="L96" s="11">
        <f t="shared" si="104"/>
        <v>0</v>
      </c>
      <c r="M96" s="11">
        <f t="shared" si="104"/>
        <v>0</v>
      </c>
      <c r="N96" s="4" t="s">
        <v>14</v>
      </c>
      <c r="O96" s="4" t="s">
        <v>14</v>
      </c>
      <c r="P96" s="4" t="s">
        <v>14</v>
      </c>
      <c r="Q96" s="4" t="s">
        <v>14</v>
      </c>
      <c r="R96" s="4" t="s">
        <v>14</v>
      </c>
      <c r="S96" s="4" t="s">
        <v>14</v>
      </c>
      <c r="T96" s="4" t="s">
        <v>14</v>
      </c>
      <c r="U96" s="4"/>
      <c r="V96" s="4" t="s">
        <v>14</v>
      </c>
    </row>
    <row r="97" spans="1:22">
      <c r="A97" s="7"/>
      <c r="B97" s="7"/>
      <c r="C97" s="28"/>
      <c r="D97" s="28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</row>
  </sheetData>
  <mergeCells count="151">
    <mergeCell ref="A94:E96"/>
    <mergeCell ref="A1:V1"/>
    <mergeCell ref="A2:V2"/>
    <mergeCell ref="A3:V3"/>
    <mergeCell ref="A5:V5"/>
    <mergeCell ref="A6:V6"/>
    <mergeCell ref="A7:V7"/>
    <mergeCell ref="A91:A93"/>
    <mergeCell ref="B91:B93"/>
    <mergeCell ref="C91:C93"/>
    <mergeCell ref="D91:D93"/>
    <mergeCell ref="E91:E93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2020-04-09T09:28:54Z</cp:lastPrinted>
  <dcterms:created xsi:type="dcterms:W3CDTF">2016-05-12T05:25:06Z</dcterms:created>
  <dcterms:modified xsi:type="dcterms:W3CDTF">2020-05-06T05:05:17Z</dcterms:modified>
</cp:coreProperties>
</file>