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5450" windowHeight="9690"/>
  </bookViews>
  <sheets>
    <sheet name="реестр" sheetId="49" r:id="rId1"/>
  </sheets>
  <definedNames>
    <definedName name="_xlnm._FilterDatabase" localSheetId="0" hidden="1">реестр!$A$12:$GU$60</definedName>
    <definedName name="_xlnm.Print_Titles" localSheetId="0">реестр!$12:$12</definedName>
    <definedName name="_xlnm.Print_Area" localSheetId="0">реестр!$A$1:$Q$95</definedName>
  </definedNames>
  <calcPr calcId="125725"/>
</workbook>
</file>

<file path=xl/calcChain.xml><?xml version="1.0" encoding="utf-8"?>
<calcChain xmlns="http://schemas.openxmlformats.org/spreadsheetml/2006/main">
  <c r="N13" i="49"/>
  <c r="A63"/>
  <c r="A64" s="1"/>
  <c r="A65" s="1"/>
  <c r="A66" s="1"/>
  <c r="A67" s="1"/>
  <c r="A69" l="1"/>
  <c r="A70" s="1"/>
  <c r="A71" s="1"/>
  <c r="A72" s="1"/>
  <c r="A73" s="1"/>
  <c r="A74" s="1"/>
  <c r="A75" s="1"/>
  <c r="A76" s="1"/>
  <c r="A78" s="1"/>
  <c r="A79" s="1"/>
  <c r="L89" l="1"/>
  <c r="M89"/>
  <c r="O89"/>
  <c r="Q89"/>
  <c r="P89"/>
  <c r="A81"/>
  <c r="A82" s="1"/>
  <c r="A83" s="1"/>
  <c r="A84" s="1"/>
</calcChain>
</file>

<file path=xl/sharedStrings.xml><?xml version="1.0" encoding="utf-8"?>
<sst xmlns="http://schemas.openxmlformats.org/spreadsheetml/2006/main" count="543" uniqueCount="167">
  <si>
    <t>03</t>
  </si>
  <si>
    <t>020</t>
  </si>
  <si>
    <t>02</t>
  </si>
  <si>
    <t>11</t>
  </si>
  <si>
    <t>01</t>
  </si>
  <si>
    <t>14</t>
  </si>
  <si>
    <t>06</t>
  </si>
  <si>
    <t>05</t>
  </si>
  <si>
    <t>07</t>
  </si>
  <si>
    <t>010</t>
  </si>
  <si>
    <t>13</t>
  </si>
  <si>
    <t>16</t>
  </si>
  <si>
    <t>17</t>
  </si>
  <si>
    <t>014</t>
  </si>
  <si>
    <t>030</t>
  </si>
  <si>
    <t>013</t>
  </si>
  <si>
    <t>000</t>
  </si>
  <si>
    <t>110</t>
  </si>
  <si>
    <t>130</t>
  </si>
  <si>
    <t>140</t>
  </si>
  <si>
    <t>120</t>
  </si>
  <si>
    <t>182</t>
  </si>
  <si>
    <t>180</t>
  </si>
  <si>
    <t>30</t>
  </si>
  <si>
    <t>050</t>
  </si>
  <si>
    <t>040</t>
  </si>
  <si>
    <t>25</t>
  </si>
  <si>
    <t>0000</t>
  </si>
  <si>
    <t>230</t>
  </si>
  <si>
    <t>240</t>
  </si>
  <si>
    <t>250</t>
  </si>
  <si>
    <t>260</t>
  </si>
  <si>
    <t>00</t>
  </si>
  <si>
    <t>1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</si>
  <si>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</si>
  <si>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</si>
  <si>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</si>
  <si>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</si>
  <si>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</si>
  <si>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</si>
  <si>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</si>
  <si>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</si>
  <si>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</si>
  <si>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>Единый сельскохозяйственный налог (за налоговые периоды, истекшие до 1 января 2011 года)</t>
  </si>
  <si>
    <t>Единый сельскохозяйственный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</si>
  <si>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</si>
  <si>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</si>
  <si>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</si>
  <si>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</si>
  <si>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</si>
  <si>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</si>
  <si>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</si>
  <si>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</si>
  <si>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</si>
  <si>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</si>
  <si>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</si>
  <si>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№ п/п</t>
  </si>
  <si>
    <t>Финансовый орган</t>
  </si>
  <si>
    <t>Наименование публично-правового образования</t>
  </si>
  <si>
    <t>Единица измерения</t>
  </si>
  <si>
    <t>рублей</t>
  </si>
  <si>
    <t>Федеральная налоговая служба</t>
  </si>
  <si>
    <t>Федеральное казначейство</t>
  </si>
  <si>
    <t>код</t>
  </si>
  <si>
    <t xml:space="preserve">наименование 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</si>
  <si>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</si>
  <si>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</si>
  <si>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</si>
  <si>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151</t>
  </si>
  <si>
    <t>Дотации бюджетам бюджетной системы Российской Федерации</t>
  </si>
  <si>
    <t>001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</si>
  <si>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</si>
  <si>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</si>
  <si>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025</t>
  </si>
  <si>
    <t>Иные межбюджетные трансферты</t>
  </si>
  <si>
    <t>999</t>
  </si>
  <si>
    <t>19</t>
  </si>
  <si>
    <t>Всего:</t>
  </si>
  <si>
    <t>2019 год</t>
  </si>
  <si>
    <t>Налоговые и неналоговые доходы</t>
  </si>
  <si>
    <t>Налоги на прибыль, доходы</t>
  </si>
  <si>
    <t xml:space="preserve">Налоги на товары (работы, услуги), реализуемые на территории Российской Федерации
</t>
  </si>
  <si>
    <t xml:space="preserve">Налоги на совокупный доход
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</si>
  <si>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</si>
  <si>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(работ) и компенсации 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</si>
  <si>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</si>
  <si>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</si>
  <si>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</si>
  <si>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Код классификации доходов бюджетов</t>
  </si>
  <si>
    <t>Наименование кодов классификации доходов бюджетов</t>
  </si>
  <si>
    <t>035</t>
  </si>
  <si>
    <t>995</t>
  </si>
  <si>
    <t>990</t>
  </si>
  <si>
    <t>Администрация Полтавского городского поселения</t>
  </si>
  <si>
    <t>Прочие субсидии бюджетам муниципальных районов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</si>
  <si>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</si>
  <si>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Прочие межбюджетные трансферты, передаваемые бюджетам муниципальных районов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</si>
  <si>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</si>
  <si>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</si>
  <si>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</si>
  <si>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</si>
  <si>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
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</si>
  <si>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</si>
  <si>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</si>
  <si>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 от продажи земельных участков, государственная собственность на которые не разграничена
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</si>
  <si>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</si>
  <si>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</si>
  <si>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033</t>
  </si>
  <si>
    <t>33</t>
  </si>
  <si>
    <t xml:space="preserve">Налоги на имущество
</t>
  </si>
  <si>
    <t xml:space="preserve">Доходы от оказания платных услуг (работ)
</t>
  </si>
  <si>
    <t xml:space="preserve">Доходы от компенсации затрат государства
</t>
  </si>
  <si>
    <t xml:space="preserve">Прочие доходы от компенсации затрат государства
</t>
  </si>
  <si>
    <t xml:space="preserve">Прочие доходы от компенсации затрат бюджетов муниципальных районов
</t>
  </si>
  <si>
    <t xml:space="preserve">Прочие неналоговые доходы
</t>
  </si>
  <si>
    <t xml:space="preserve">Реестр источников доходов районного бюджета </t>
  </si>
  <si>
    <t>Главный администратор доходов районного бюджета</t>
  </si>
  <si>
    <t>Показатели прогноза доходов районного бюджета</t>
  </si>
  <si>
    <t>Комитет финансов и контроля Администрации Полтавского муниципального района</t>
  </si>
  <si>
    <t xml:space="preserve"> 2018 год</t>
  </si>
  <si>
    <t>2020 год</t>
  </si>
  <si>
    <t>20</t>
  </si>
  <si>
    <t>29</t>
  </si>
  <si>
    <t>40</t>
  </si>
  <si>
    <t>49</t>
  </si>
  <si>
    <t>60</t>
  </si>
  <si>
    <t>15</t>
  </si>
  <si>
    <t>35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</si>
  <si>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</si>
  <si>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</si>
  <si>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на выравнивание бюджетной обеспеченности</t>
  </si>
  <si>
    <t xml:space="preserve">Прочие субсидии
</t>
  </si>
  <si>
    <t xml:space="preserve">Субвенции местным бюджетам на выполнение передаваемых полномочий субъектов Российской Федерации
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</si>
  <si>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</si>
  <si>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Прочие межбюджетные трансферты, передаваемые бюджетам
</t>
  </si>
  <si>
    <t xml:space="preserve">Показатели кассовых поступлений в районный бюджет в 2017 году
 (по состоянию на дату 
 "1" октября 2016 г.) </t>
  </si>
  <si>
    <r>
      <t xml:space="preserve">Показатели прогноза доходов </t>
    </r>
    <r>
      <rPr>
        <sz val="14"/>
        <rFont val="Times New Roman"/>
        <family val="1"/>
        <charset val="204"/>
      </rPr>
      <t xml:space="preserve">на 2017 год </t>
    </r>
    <r>
      <rPr>
        <sz val="14"/>
        <color theme="1"/>
        <rFont val="Times New Roman"/>
        <family val="1"/>
        <charset val="204"/>
      </rPr>
      <t>в соответствии с решением о районном  бюджете</t>
    </r>
  </si>
  <si>
    <t xml:space="preserve">Администрация муниципального образования Полтавского городского поселения Полтавского муниципального района Омской области
</t>
  </si>
  <si>
    <t>Налог на имущество физических лиц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</si>
  <si>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</si>
  <si>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 xml:space="preserve">Земельный налог, взимаемый по ставкам, установленным в соответствии с подпунктом 2 пункта 1 статьи 394 Налогового кодекса Российской Федерации
</t>
  </si>
  <si>
    <t xml:space="preserve">Земельный налог с организаций
</t>
  </si>
  <si>
    <t>Земельный налог с организаций, обладающих земельным участком, расположенным в границах городских поселений</t>
  </si>
  <si>
    <t xml:space="preserve">Земельный налог с физических лиц
</t>
  </si>
  <si>
    <t xml:space="preserve">Земельный налог с физических лиц, обладающих земельным участком, расположенным в границах городских поселений
</t>
  </si>
  <si>
    <t>043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</si>
  <si>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</si>
  <si>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</si>
  <si>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Невыясненные поступления, зачисляемые в бюджеты городских поселений</t>
  </si>
  <si>
    <t>299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</si>
  <si>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</si>
  <si>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</si>
  <si>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>609</t>
  </si>
  <si>
    <t>302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</si>
  <si>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</si>
  <si>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</si>
  <si>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555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</si>
  <si>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</si>
  <si>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
</t>
  </si>
  <si>
    <t>118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</si>
  <si>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</si>
  <si>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</si>
  <si>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</si>
  <si>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Прочие безвозмездные поступления в бюджеты городских поселений</t>
  </si>
  <si>
    <t>Глава Полтавского Городского поселения        ______________________               М.И.Руденко</t>
  </si>
  <si>
    <t>Исполнитель                                              ______________________         Н.В.Шпынова</t>
  </si>
  <si>
    <t>Оценка исполнения районного бюджета на 2017  год</t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</si>
</sst>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#,##0.00;[Red]\-#,##0.00;0.00"/>
    <numFmt numFmtId="166" formatCode="000"/>
    <numFmt numFmtId="167" formatCode="0000"/>
    <numFmt numFmtId="168" formatCode="00"/>
    <numFmt numFmtId="169" formatCode="dd/mm/yy;@"/>
  </numFmts>
  <fonts count="26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62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i/>
      <sz val="8"/>
      <color indexed="23"/>
      <name val="Arial Cyr"/>
      <charset val="204"/>
    </font>
    <font>
      <sz val="10"/>
      <name val="Helv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Arial Cyr"/>
      <charset val="204"/>
    </font>
    <font>
      <sz val="14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 Cyr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5">
    <xf numFmtId="0" fontId="0" fillId="0" borderId="0"/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1" fillId="5" borderId="1" applyNumberFormat="0">
      <alignment horizontal="right" vertical="top"/>
    </xf>
    <xf numFmtId="49" fontId="4" fillId="4" borderId="1">
      <alignment horizontal="left" vertical="top"/>
    </xf>
    <xf numFmtId="49" fontId="7" fillId="0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1" fillId="4" borderId="1">
      <alignment horizontal="left" vertical="top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1" fillId="3" borderId="1">
      <alignment horizontal="left" vertical="top" wrapText="1"/>
    </xf>
    <xf numFmtId="0" fontId="7" fillId="0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1" fillId="2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1" fillId="6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1" fillId="7" borderId="1">
      <alignment horizontal="left" vertical="top" wrapText="1"/>
    </xf>
    <xf numFmtId="0" fontId="4" fillId="8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1" fillId="0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1" fillId="8" borderId="1">
      <alignment horizontal="left" vertical="top" wrapText="1"/>
    </xf>
    <xf numFmtId="0" fontId="8" fillId="0" borderId="0">
      <alignment horizontal="left" vertical="top"/>
    </xf>
    <xf numFmtId="0" fontId="11" fillId="0" borderId="0"/>
    <xf numFmtId="0" fontId="5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3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1" fillId="2" borderId="2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1" fillId="3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1" fillId="6" borderId="2" applyNumberFormat="0">
      <alignment horizontal="right" vertical="top"/>
    </xf>
    <xf numFmtId="49" fontId="3" fillId="9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1" fillId="0" borderId="1">
      <alignment horizontal="left" vertical="top" wrapText="1"/>
    </xf>
    <xf numFmtId="0" fontId="9" fillId="0" borderId="0"/>
    <xf numFmtId="0" fontId="4" fillId="8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1" fillId="0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0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0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1" fillId="8" borderId="1">
      <alignment horizontal="left" vertical="top" wrapText="1"/>
    </xf>
  </cellStyleXfs>
  <cellXfs count="116">
    <xf numFmtId="0" fontId="0" fillId="0" borderId="0" xfId="0"/>
    <xf numFmtId="0" fontId="10" fillId="0" borderId="0" xfId="0" applyFont="1"/>
    <xf numFmtId="0" fontId="10" fillId="0" borderId="0" xfId="0" applyFont="1" applyFill="1"/>
    <xf numFmtId="0" fontId="10" fillId="10" borderId="0" xfId="0" applyFont="1" applyFill="1"/>
    <xf numFmtId="0" fontId="12" fillId="0" borderId="0" xfId="233" applyFont="1" applyAlignment="1">
      <alignment horizontal="center" vertical="center"/>
    </xf>
    <xf numFmtId="49" fontId="13" fillId="0" borderId="0" xfId="0" applyNumberFormat="1" applyFont="1" applyFill="1" applyAlignment="1">
      <alignment horizontal="left" wrapText="1"/>
    </xf>
    <xf numFmtId="166" fontId="14" fillId="0" borderId="3" xfId="199" applyNumberFormat="1" applyFont="1" applyFill="1" applyBorder="1" applyAlignment="1" applyProtection="1">
      <alignment horizontal="center" vertical="center"/>
      <protection hidden="1"/>
    </xf>
    <xf numFmtId="1" fontId="14" fillId="0" borderId="3" xfId="199" applyNumberFormat="1" applyFont="1" applyFill="1" applyBorder="1" applyAlignment="1" applyProtection="1">
      <alignment horizontal="center" vertical="center"/>
      <protection hidden="1"/>
    </xf>
    <xf numFmtId="49" fontId="14" fillId="0" borderId="3" xfId="199" applyNumberFormat="1" applyFont="1" applyFill="1" applyBorder="1" applyAlignment="1" applyProtection="1">
      <alignment horizontal="center" vertical="center"/>
      <protection hidden="1"/>
    </xf>
    <xf numFmtId="168" fontId="14" fillId="0" borderId="3" xfId="199" applyNumberFormat="1" applyFont="1" applyFill="1" applyBorder="1" applyAlignment="1" applyProtection="1">
      <alignment horizontal="center" vertical="center"/>
      <protection hidden="1"/>
    </xf>
    <xf numFmtId="167" fontId="14" fillId="0" borderId="3" xfId="199" applyNumberFormat="1" applyFont="1" applyFill="1" applyBorder="1" applyAlignment="1" applyProtection="1">
      <alignment horizontal="center" vertical="center"/>
      <protection hidden="1"/>
    </xf>
    <xf numFmtId="1" fontId="14" fillId="0" borderId="3" xfId="0" applyNumberFormat="1" applyFont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/>
    </xf>
    <xf numFmtId="49" fontId="13" fillId="0" borderId="0" xfId="0" applyNumberFormat="1" applyFont="1" applyFill="1"/>
    <xf numFmtId="0" fontId="13" fillId="0" borderId="0" xfId="0" applyFont="1" applyFill="1" applyBorder="1" applyAlignment="1">
      <alignment horizontal="right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/>
    <xf numFmtId="49" fontId="14" fillId="0" borderId="3" xfId="0" applyNumberFormat="1" applyFont="1" applyFill="1" applyBorder="1" applyAlignment="1" applyProtection="1">
      <alignment horizontal="center" vertical="center" wrapText="1"/>
    </xf>
    <xf numFmtId="0" fontId="14" fillId="0" borderId="3" xfId="199" applyNumberFormat="1" applyFont="1" applyFill="1" applyBorder="1" applyAlignment="1" applyProtection="1">
      <alignment horizontal="left" vertical="top" wrapText="1"/>
      <protection hidden="1"/>
    </xf>
    <xf numFmtId="0" fontId="12" fillId="0" borderId="0" xfId="233" applyFont="1" applyAlignment="1">
      <alignment vertical="top"/>
    </xf>
    <xf numFmtId="0" fontId="14" fillId="0" borderId="3" xfId="0" applyNumberFormat="1" applyFont="1" applyFill="1" applyBorder="1" applyAlignment="1" applyProtection="1">
      <alignment vertical="top" wrapText="1"/>
    </xf>
    <xf numFmtId="0" fontId="10" fillId="0" borderId="0" xfId="0" applyFont="1" applyAlignment="1">
      <alignment vertical="top"/>
    </xf>
    <xf numFmtId="0" fontId="14" fillId="0" borderId="3" xfId="199" applyNumberFormat="1" applyFont="1" applyFill="1" applyBorder="1" applyAlignment="1" applyProtection="1">
      <alignment horizontal="left" vertical="center" wrapText="1"/>
      <protection hidden="1"/>
    </xf>
    <xf numFmtId="0" fontId="14" fillId="0" borderId="4" xfId="199" applyNumberFormat="1" applyFont="1" applyFill="1" applyBorder="1" applyAlignment="1" applyProtection="1">
      <alignment horizontal="center" vertical="center" wrapText="1"/>
      <protection hidden="1"/>
    </xf>
    <xf numFmtId="165" fontId="14" fillId="0" borderId="3" xfId="199" applyNumberFormat="1" applyFont="1" applyFill="1" applyBorder="1" applyAlignment="1" applyProtection="1">
      <alignment horizontal="left" vertical="top" wrapText="1"/>
      <protection hidden="1"/>
    </xf>
    <xf numFmtId="165" fontId="14" fillId="0" borderId="3" xfId="199" applyNumberFormat="1" applyFont="1" applyFill="1" applyBorder="1" applyAlignment="1" applyProtection="1">
      <alignment vertical="top" wrapText="1"/>
      <protection hidden="1"/>
    </xf>
    <xf numFmtId="49" fontId="14" fillId="0" borderId="0" xfId="0" applyNumberFormat="1" applyFont="1" applyFill="1"/>
    <xf numFmtId="0" fontId="14" fillId="0" borderId="0" xfId="0" applyFont="1" applyFill="1" applyBorder="1" applyAlignment="1"/>
    <xf numFmtId="49" fontId="14" fillId="0" borderId="0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 wrapText="1"/>
    </xf>
    <xf numFmtId="0" fontId="14" fillId="0" borderId="3" xfId="0" applyFont="1" applyFill="1" applyBorder="1" applyAlignment="1">
      <alignment horizontal="center" vertical="center" wrapText="1"/>
    </xf>
    <xf numFmtId="0" fontId="15" fillId="0" borderId="3" xfId="233" applyFont="1" applyFill="1" applyBorder="1" applyAlignment="1">
      <alignment horizontal="center" vertical="center" wrapText="1"/>
    </xf>
    <xf numFmtId="0" fontId="18" fillId="0" borderId="0" xfId="0" applyFont="1" applyFill="1"/>
    <xf numFmtId="0" fontId="13" fillId="0" borderId="0" xfId="0" applyFont="1" applyFill="1"/>
    <xf numFmtId="0" fontId="19" fillId="0" borderId="0" xfId="233" applyFont="1" applyFill="1" applyAlignment="1">
      <alignment horizontal="center" vertical="center"/>
    </xf>
    <xf numFmtId="0" fontId="19" fillId="0" borderId="0" xfId="233" applyFont="1" applyFill="1" applyAlignment="1">
      <alignment vertical="top"/>
    </xf>
    <xf numFmtId="0" fontId="14" fillId="0" borderId="0" xfId="0" applyFont="1" applyFill="1" applyBorder="1" applyAlignment="1">
      <alignment vertical="top" wrapText="1"/>
    </xf>
    <xf numFmtId="0" fontId="20" fillId="0" borderId="0" xfId="0" applyFont="1" applyFill="1" applyAlignment="1">
      <alignment wrapText="1"/>
    </xf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vertical="top" wrapText="1"/>
    </xf>
    <xf numFmtId="0" fontId="12" fillId="0" borderId="0" xfId="233" applyFont="1" applyFill="1"/>
    <xf numFmtId="0" fontId="10" fillId="0" borderId="0" xfId="0" applyFont="1" applyFill="1" applyAlignment="1">
      <alignment vertical="top"/>
    </xf>
    <xf numFmtId="4" fontId="12" fillId="0" borderId="0" xfId="233" applyNumberFormat="1" applyFont="1" applyFill="1"/>
    <xf numFmtId="0" fontId="14" fillId="0" borderId="3" xfId="0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1" fontId="14" fillId="0" borderId="4" xfId="199" applyNumberFormat="1" applyFont="1" applyFill="1" applyBorder="1" applyAlignment="1" applyProtection="1">
      <alignment horizontal="center" vertical="center"/>
      <protection hidden="1"/>
    </xf>
    <xf numFmtId="49" fontId="14" fillId="0" borderId="4" xfId="199" applyNumberFormat="1" applyFont="1" applyFill="1" applyBorder="1" applyAlignment="1" applyProtection="1">
      <alignment horizontal="center" vertical="center"/>
      <protection hidden="1"/>
    </xf>
    <xf numFmtId="168" fontId="14" fillId="0" borderId="4" xfId="199" applyNumberFormat="1" applyFont="1" applyFill="1" applyBorder="1" applyAlignment="1" applyProtection="1">
      <alignment horizontal="center" vertical="center"/>
      <protection hidden="1"/>
    </xf>
    <xf numFmtId="167" fontId="14" fillId="0" borderId="4" xfId="199" applyNumberFormat="1" applyFont="1" applyFill="1" applyBorder="1" applyAlignment="1" applyProtection="1">
      <alignment horizontal="center" vertical="center"/>
      <protection hidden="1"/>
    </xf>
    <xf numFmtId="166" fontId="14" fillId="0" borderId="4" xfId="199" applyNumberFormat="1" applyFont="1" applyFill="1" applyBorder="1" applyAlignment="1" applyProtection="1">
      <alignment horizontal="center" vertical="center"/>
      <protection hidden="1"/>
    </xf>
    <xf numFmtId="166" fontId="14" fillId="10" borderId="3" xfId="199" applyNumberFormat="1" applyFont="1" applyFill="1" applyBorder="1" applyAlignment="1" applyProtection="1">
      <alignment horizontal="center" vertical="center"/>
      <protection hidden="1"/>
    </xf>
    <xf numFmtId="4" fontId="14" fillId="10" borderId="3" xfId="0" applyNumberFormat="1" applyFont="1" applyFill="1" applyBorder="1" applyAlignment="1">
      <alignment horizontal="right" vertical="center"/>
    </xf>
    <xf numFmtId="165" fontId="14" fillId="10" borderId="3" xfId="199" applyNumberFormat="1" applyFont="1" applyFill="1" applyBorder="1" applyAlignment="1" applyProtection="1">
      <alignment horizontal="left" vertical="top" wrapText="1"/>
      <protection hidden="1"/>
    </xf>
    <xf numFmtId="0" fontId="14" fillId="10" borderId="3" xfId="199" applyNumberFormat="1" applyFont="1" applyFill="1" applyBorder="1" applyAlignment="1" applyProtection="1">
      <alignment horizontal="left" vertical="top" wrapText="1"/>
      <protection hidden="1"/>
    </xf>
    <xf numFmtId="4" fontId="14" fillId="10" borderId="3" xfId="0" applyNumberFormat="1" applyFont="1" applyFill="1" applyBorder="1" applyAlignment="1" applyProtection="1">
      <alignment horizontal="center" vertical="center" wrapText="1"/>
    </xf>
    <xf numFmtId="0" fontId="21" fillId="10" borderId="0" xfId="0" applyFont="1" applyFill="1"/>
    <xf numFmtId="0" fontId="21" fillId="10" borderId="0" xfId="0" applyFont="1" applyFill="1" applyBorder="1"/>
    <xf numFmtId="49" fontId="22" fillId="10" borderId="0" xfId="0" applyNumberFormat="1" applyFont="1" applyFill="1" applyBorder="1" applyAlignment="1" applyProtection="1">
      <alignment horizontal="center" vertical="center" wrapText="1"/>
    </xf>
    <xf numFmtId="49" fontId="22" fillId="10" borderId="0" xfId="0" applyNumberFormat="1" applyFont="1" applyFill="1" applyBorder="1" applyAlignment="1" applyProtection="1">
      <alignment horizontal="right" vertical="center" wrapText="1"/>
    </xf>
    <xf numFmtId="49" fontId="22" fillId="10" borderId="0" xfId="0" applyNumberFormat="1" applyFont="1" applyFill="1" applyBorder="1" applyAlignment="1" applyProtection="1">
      <alignment vertical="top" wrapText="1"/>
    </xf>
    <xf numFmtId="0" fontId="23" fillId="10" borderId="0" xfId="0" applyFont="1" applyFill="1"/>
    <xf numFmtId="169" fontId="14" fillId="10" borderId="0" xfId="0" applyNumberFormat="1" applyFont="1" applyFill="1" applyBorder="1" applyAlignment="1">
      <alignment horizontal="center" vertical="center" wrapText="1"/>
    </xf>
    <xf numFmtId="0" fontId="14" fillId="10" borderId="0" xfId="0" applyNumberFormat="1" applyFont="1" applyFill="1" applyBorder="1" applyAlignment="1">
      <alignment vertical="center" wrapText="1"/>
    </xf>
    <xf numFmtId="49" fontId="23" fillId="10" borderId="0" xfId="0" applyNumberFormat="1" applyFont="1" applyFill="1" applyBorder="1"/>
    <xf numFmtId="49" fontId="23" fillId="10" borderId="0" xfId="0" applyNumberFormat="1" applyFont="1" applyFill="1"/>
    <xf numFmtId="49" fontId="23" fillId="10" borderId="0" xfId="0" applyNumberFormat="1" applyFont="1" applyFill="1" applyAlignment="1">
      <alignment vertical="top"/>
    </xf>
    <xf numFmtId="0" fontId="22" fillId="10" borderId="0" xfId="0" applyNumberFormat="1" applyFont="1" applyFill="1" applyBorder="1" applyAlignment="1" applyProtection="1">
      <alignment horizontal="center" vertical="center" wrapText="1"/>
    </xf>
    <xf numFmtId="49" fontId="14" fillId="10" borderId="0" xfId="0" applyNumberFormat="1" applyFont="1" applyFill="1" applyAlignment="1">
      <alignment horizontal="center"/>
    </xf>
    <xf numFmtId="49" fontId="14" fillId="10" borderId="0" xfId="0" applyNumberFormat="1" applyFont="1" applyFill="1" applyAlignment="1">
      <alignment vertical="top"/>
    </xf>
    <xf numFmtId="49" fontId="14" fillId="10" borderId="0" xfId="0" applyNumberFormat="1" applyFont="1" applyFill="1"/>
    <xf numFmtId="0" fontId="17" fillId="10" borderId="0" xfId="0" applyFont="1" applyFill="1"/>
    <xf numFmtId="49" fontId="17" fillId="10" borderId="0" xfId="0" applyNumberFormat="1" applyFont="1" applyFill="1"/>
    <xf numFmtId="49" fontId="14" fillId="10" borderId="0" xfId="0" applyNumberFormat="1" applyFont="1" applyFill="1" applyBorder="1" applyAlignment="1">
      <alignment horizontal="center" vertical="center" wrapText="1"/>
    </xf>
    <xf numFmtId="0" fontId="10" fillId="10" borderId="0" xfId="0" applyFont="1" applyFill="1" applyAlignment="1">
      <alignment vertical="top"/>
    </xf>
    <xf numFmtId="49" fontId="14" fillId="10" borderId="0" xfId="0" applyNumberFormat="1" applyFont="1" applyFill="1" applyBorder="1" applyAlignment="1">
      <alignment horizontal="center" vertical="center" wrapText="1"/>
    </xf>
    <xf numFmtId="0" fontId="14" fillId="10" borderId="0" xfId="0" applyNumberFormat="1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0" fontId="14" fillId="10" borderId="0" xfId="0" applyFont="1" applyFill="1" applyBorder="1" applyAlignment="1">
      <alignment horizontal="left"/>
    </xf>
    <xf numFmtId="49" fontId="14" fillId="10" borderId="0" xfId="0" applyNumberFormat="1" applyFont="1" applyFill="1" applyBorder="1" applyAlignment="1">
      <alignment horizontal="center"/>
    </xf>
    <xf numFmtId="49" fontId="14" fillId="10" borderId="0" xfId="0" applyNumberFormat="1" applyFont="1" applyFill="1" applyBorder="1" applyAlignment="1">
      <alignment wrapText="1"/>
    </xf>
    <xf numFmtId="49" fontId="25" fillId="10" borderId="0" xfId="0" applyNumberFormat="1" applyFont="1" applyFill="1" applyBorder="1" applyAlignment="1"/>
    <xf numFmtId="4" fontId="15" fillId="10" borderId="3" xfId="233" applyNumberFormat="1" applyFont="1" applyFill="1" applyBorder="1" applyAlignment="1">
      <alignment horizontal="right" vertical="center" wrapText="1"/>
    </xf>
    <xf numFmtId="4" fontId="14" fillId="10" borderId="3" xfId="199" applyNumberFormat="1" applyFont="1" applyFill="1" applyBorder="1" applyAlignment="1" applyProtection="1">
      <alignment horizontal="right" vertical="center"/>
      <protection hidden="1"/>
    </xf>
    <xf numFmtId="164" fontId="14" fillId="10" borderId="3" xfId="199" applyNumberFormat="1" applyFont="1" applyFill="1" applyBorder="1" applyAlignment="1" applyProtection="1">
      <alignment horizontal="right" vertical="center"/>
      <protection hidden="1"/>
    </xf>
    <xf numFmtId="4" fontId="15" fillId="10" borderId="3" xfId="0" applyNumberFormat="1" applyFont="1" applyFill="1" applyBorder="1" applyAlignment="1">
      <alignment horizontal="right" vertical="center"/>
    </xf>
    <xf numFmtId="1" fontId="15" fillId="0" borderId="3" xfId="0" applyNumberFormat="1" applyFont="1" applyBorder="1" applyAlignment="1">
      <alignment horizontal="center" vertical="center" wrapText="1"/>
    </xf>
    <xf numFmtId="165" fontId="15" fillId="10" borderId="3" xfId="199" applyNumberFormat="1" applyFont="1" applyFill="1" applyBorder="1" applyAlignment="1" applyProtection="1">
      <alignment horizontal="left" vertical="top" wrapText="1"/>
      <protection hidden="1"/>
    </xf>
    <xf numFmtId="4" fontId="14" fillId="10" borderId="7" xfId="0" applyNumberFormat="1" applyFont="1" applyFill="1" applyBorder="1" applyAlignment="1">
      <alignment horizontal="center"/>
    </xf>
    <xf numFmtId="49" fontId="14" fillId="0" borderId="0" xfId="0" applyNumberFormat="1" applyFont="1" applyFill="1" applyAlignment="1">
      <alignment horizontal="left" wrapText="1"/>
    </xf>
    <xf numFmtId="0" fontId="16" fillId="0" borderId="0" xfId="0" applyFont="1" applyFill="1" applyAlignment="1">
      <alignment wrapText="1"/>
    </xf>
    <xf numFmtId="0" fontId="24" fillId="0" borderId="0" xfId="0" applyFont="1" applyFill="1" applyAlignment="1">
      <alignment horizontal="center"/>
    </xf>
    <xf numFmtId="0" fontId="14" fillId="0" borderId="10" xfId="0" applyFont="1" applyFill="1" applyBorder="1" applyAlignment="1">
      <alignment horizontal="left" wrapText="1"/>
    </xf>
    <xf numFmtId="0" fontId="14" fillId="0" borderId="8" xfId="0" applyFont="1" applyFill="1" applyBorder="1" applyAlignment="1">
      <alignment horizontal="left" wrapText="1"/>
    </xf>
    <xf numFmtId="0" fontId="15" fillId="0" borderId="3" xfId="233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5" fillId="0" borderId="3" xfId="233" applyFont="1" applyFill="1" applyBorder="1" applyAlignment="1">
      <alignment horizont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5" fillId="0" borderId="5" xfId="233" applyFont="1" applyFill="1" applyBorder="1" applyAlignment="1">
      <alignment horizontal="center" vertical="center" wrapText="1"/>
    </xf>
    <xf numFmtId="0" fontId="15" fillId="0" borderId="6" xfId="233" applyFont="1" applyFill="1" applyBorder="1" applyAlignment="1">
      <alignment horizontal="center" vertical="center" wrapText="1"/>
    </xf>
    <xf numFmtId="0" fontId="15" fillId="0" borderId="7" xfId="233" applyFont="1" applyFill="1" applyBorder="1" applyAlignment="1">
      <alignment horizontal="center" vertical="center" wrapText="1"/>
    </xf>
    <xf numFmtId="0" fontId="15" fillId="0" borderId="4" xfId="233" applyFont="1" applyFill="1" applyBorder="1" applyAlignment="1">
      <alignment horizontal="center" vertical="center" wrapText="1"/>
    </xf>
    <xf numFmtId="0" fontId="15" fillId="0" borderId="8" xfId="233" applyFont="1" applyFill="1" applyBorder="1" applyAlignment="1">
      <alignment horizontal="center" vertical="center" wrapText="1"/>
    </xf>
    <xf numFmtId="0" fontId="15" fillId="0" borderId="9" xfId="233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4" fillId="10" borderId="0" xfId="0" applyNumberFormat="1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10" borderId="0" xfId="0" applyFont="1" applyFill="1" applyBorder="1" applyAlignment="1">
      <alignment horizontal="right"/>
    </xf>
    <xf numFmtId="49" fontId="14" fillId="10" borderId="0" xfId="0" applyNumberFormat="1" applyFont="1" applyFill="1" applyBorder="1" applyAlignment="1">
      <alignment horizontal="center" vertical="center" wrapText="1"/>
    </xf>
    <xf numFmtId="0" fontId="14" fillId="10" borderId="0" xfId="0" applyFont="1" applyFill="1" applyBorder="1" applyAlignment="1">
      <alignment horizontal="left" wrapText="1"/>
    </xf>
    <xf numFmtId="0" fontId="14" fillId="10" borderId="0" xfId="0" applyFont="1" applyFill="1" applyAlignment="1">
      <alignment vertical="top"/>
    </xf>
  </cellXfs>
  <cellStyles count="425">
    <cellStyle name="Данные (редактируемые)" xfId="1"/>
    <cellStyle name="Данные (редактируемые) 10" xfId="2"/>
    <cellStyle name="Данные (редактируемые) 11" xfId="3"/>
    <cellStyle name="Данные (редактируемые) 12" xfId="4"/>
    <cellStyle name="Данные (редактируемые) 13" xfId="5"/>
    <cellStyle name="Данные (редактируемые) 14" xfId="6"/>
    <cellStyle name="Данные (редактируемые) 15" xfId="7"/>
    <cellStyle name="Данные (редактируемые) 16" xfId="8"/>
    <cellStyle name="Данные (редактируемые) 17" xfId="9"/>
    <cellStyle name="Данные (редактируемые) 18" xfId="10"/>
    <cellStyle name="Данные (редактируемые) 2" xfId="11"/>
    <cellStyle name="Данные (редактируемые) 3" xfId="12"/>
    <cellStyle name="Данные (редактируемые) 4" xfId="13"/>
    <cellStyle name="Данные (редактируемые) 5" xfId="14"/>
    <cellStyle name="Данные (редактируемые) 6" xfId="15"/>
    <cellStyle name="Данные (редактируемые) 7" xfId="16"/>
    <cellStyle name="Данные (редактируемые) 8" xfId="17"/>
    <cellStyle name="Данные (редактируемые) 9" xfId="18"/>
    <cellStyle name="Данные (редактируемые)__СВОД ГАДБ на 2015 2017" xfId="19"/>
    <cellStyle name="Данные (только для чтения)" xfId="20"/>
    <cellStyle name="Данные (только для чтения) 10" xfId="21"/>
    <cellStyle name="Данные (только для чтения) 11" xfId="22"/>
    <cellStyle name="Данные (только для чтения) 12" xfId="23"/>
    <cellStyle name="Данные (только для чтения) 13" xfId="24"/>
    <cellStyle name="Данные (только для чтения) 14" xfId="25"/>
    <cellStyle name="Данные (только для чтения) 15" xfId="26"/>
    <cellStyle name="Данные (только для чтения) 16" xfId="27"/>
    <cellStyle name="Данные (только для чтения) 17" xfId="28"/>
    <cellStyle name="Данные (только для чтения) 18" xfId="29"/>
    <cellStyle name="Данные (только для чтения) 2" xfId="30"/>
    <cellStyle name="Данные (только для чтения) 3" xfId="31"/>
    <cellStyle name="Данные (только для чтения) 4" xfId="32"/>
    <cellStyle name="Данные (только для чтения) 5" xfId="33"/>
    <cellStyle name="Данные (только для чтения) 6" xfId="34"/>
    <cellStyle name="Данные (только для чтения) 7" xfId="35"/>
    <cellStyle name="Данные (только для чтения) 8" xfId="36"/>
    <cellStyle name="Данные (только для чтения) 9" xfId="37"/>
    <cellStyle name="Данные (только для чтения)__СВОД ГАДБ на 2015 2017" xfId="38"/>
    <cellStyle name="Данные для удаления" xfId="39"/>
    <cellStyle name="Данные для удаления 10" xfId="40"/>
    <cellStyle name="Данные для удаления 11" xfId="41"/>
    <cellStyle name="Данные для удаления 12" xfId="42"/>
    <cellStyle name="Данные для удаления 13" xfId="43"/>
    <cellStyle name="Данные для удаления 14" xfId="44"/>
    <cellStyle name="Данные для удаления 15" xfId="45"/>
    <cellStyle name="Данные для удаления 16" xfId="46"/>
    <cellStyle name="Данные для удаления 17" xfId="47"/>
    <cellStyle name="Данные для удаления 18" xfId="48"/>
    <cellStyle name="Данные для удаления 2" xfId="49"/>
    <cellStyle name="Данные для удаления 3" xfId="50"/>
    <cellStyle name="Данные для удаления 4" xfId="51"/>
    <cellStyle name="Данные для удаления 5" xfId="52"/>
    <cellStyle name="Данные для удаления 6" xfId="53"/>
    <cellStyle name="Данные для удаления 7" xfId="54"/>
    <cellStyle name="Данные для удаления 8" xfId="55"/>
    <cellStyle name="Данные для удаления 9" xfId="56"/>
    <cellStyle name="Данные для удаления__СВОД ГАДБ на 2015 2017" xfId="57"/>
    <cellStyle name="Заголовки полей" xfId="58"/>
    <cellStyle name="Заголовки полей [печать]" xfId="59"/>
    <cellStyle name="Заголовки полей 10" xfId="60"/>
    <cellStyle name="Заголовки полей 11" xfId="61"/>
    <cellStyle name="Заголовки полей 12" xfId="62"/>
    <cellStyle name="Заголовки полей 13" xfId="63"/>
    <cellStyle name="Заголовки полей 14" xfId="64"/>
    <cellStyle name="Заголовки полей 15" xfId="65"/>
    <cellStyle name="Заголовки полей 16" xfId="66"/>
    <cellStyle name="Заголовки полей 17" xfId="67"/>
    <cellStyle name="Заголовки полей 18" xfId="68"/>
    <cellStyle name="Заголовки полей 19" xfId="69"/>
    <cellStyle name="Заголовки полей 2" xfId="70"/>
    <cellStyle name="Заголовки полей 3" xfId="71"/>
    <cellStyle name="Заголовки полей 4" xfId="72"/>
    <cellStyle name="Заголовки полей 5" xfId="73"/>
    <cellStyle name="Заголовки полей 6" xfId="74"/>
    <cellStyle name="Заголовки полей 7" xfId="75"/>
    <cellStyle name="Заголовки полей 8" xfId="76"/>
    <cellStyle name="Заголовки полей 9" xfId="77"/>
    <cellStyle name="Заголовки полей__СВОД ГАДБ на 2015 2017" xfId="78"/>
    <cellStyle name="Заголовок меры" xfId="79"/>
    <cellStyle name="Заголовок меры 10" xfId="80"/>
    <cellStyle name="Заголовок меры 11" xfId="81"/>
    <cellStyle name="Заголовок меры 12" xfId="82"/>
    <cellStyle name="Заголовок меры 13" xfId="83"/>
    <cellStyle name="Заголовок меры 14" xfId="84"/>
    <cellStyle name="Заголовок меры 15" xfId="85"/>
    <cellStyle name="Заголовок меры 16" xfId="86"/>
    <cellStyle name="Заголовок меры 17" xfId="87"/>
    <cellStyle name="Заголовок меры 18" xfId="88"/>
    <cellStyle name="Заголовок меры 2" xfId="89"/>
    <cellStyle name="Заголовок меры 3" xfId="90"/>
    <cellStyle name="Заголовок меры 4" xfId="91"/>
    <cellStyle name="Заголовок меры 5" xfId="92"/>
    <cellStyle name="Заголовок меры 6" xfId="93"/>
    <cellStyle name="Заголовок меры 7" xfId="94"/>
    <cellStyle name="Заголовок меры 8" xfId="95"/>
    <cellStyle name="Заголовок меры 9" xfId="96"/>
    <cellStyle name="Заголовок меры__СВОД ГАДБ на 2015 2017" xfId="97"/>
    <cellStyle name="Заголовок показателя [печать]" xfId="98"/>
    <cellStyle name="Заголовок показателя константы" xfId="99"/>
    <cellStyle name="Заголовок показателя константы 10" xfId="100"/>
    <cellStyle name="Заголовок показателя константы 11" xfId="101"/>
    <cellStyle name="Заголовок показателя константы 12" xfId="102"/>
    <cellStyle name="Заголовок показателя константы 13" xfId="103"/>
    <cellStyle name="Заголовок показателя константы 14" xfId="104"/>
    <cellStyle name="Заголовок показателя константы 15" xfId="105"/>
    <cellStyle name="Заголовок показателя константы 16" xfId="106"/>
    <cellStyle name="Заголовок показателя константы 17" xfId="107"/>
    <cellStyle name="Заголовок показателя константы 18" xfId="108"/>
    <cellStyle name="Заголовок показателя константы 2" xfId="109"/>
    <cellStyle name="Заголовок показателя константы 3" xfId="110"/>
    <cellStyle name="Заголовок показателя константы 4" xfId="111"/>
    <cellStyle name="Заголовок показателя константы 5" xfId="112"/>
    <cellStyle name="Заголовок показателя константы 6" xfId="113"/>
    <cellStyle name="Заголовок показателя константы 7" xfId="114"/>
    <cellStyle name="Заголовок показателя константы 8" xfId="115"/>
    <cellStyle name="Заголовок показателя константы 9" xfId="116"/>
    <cellStyle name="Заголовок показателя константы__СВОД ГАДБ на 2015 2017" xfId="117"/>
    <cellStyle name="Заголовок результата расчета" xfId="118"/>
    <cellStyle name="Заголовок результата расчета 10" xfId="119"/>
    <cellStyle name="Заголовок результата расчета 11" xfId="120"/>
    <cellStyle name="Заголовок результата расчета 12" xfId="121"/>
    <cellStyle name="Заголовок результата расчета 13" xfId="122"/>
    <cellStyle name="Заголовок результата расчета 14" xfId="123"/>
    <cellStyle name="Заголовок результата расчета 15" xfId="124"/>
    <cellStyle name="Заголовок результата расчета 16" xfId="125"/>
    <cellStyle name="Заголовок результата расчета 17" xfId="126"/>
    <cellStyle name="Заголовок результата расчета 18" xfId="127"/>
    <cellStyle name="Заголовок результата расчета 2" xfId="128"/>
    <cellStyle name="Заголовок результата расчета 3" xfId="129"/>
    <cellStyle name="Заголовок результата расчета 4" xfId="130"/>
    <cellStyle name="Заголовок результата расчета 5" xfId="131"/>
    <cellStyle name="Заголовок результата расчета 6" xfId="132"/>
    <cellStyle name="Заголовок результата расчета 7" xfId="133"/>
    <cellStyle name="Заголовок результата расчета 8" xfId="134"/>
    <cellStyle name="Заголовок результата расчета 9" xfId="135"/>
    <cellStyle name="Заголовок результата расчета__СВОД ГАДБ на 2015 2017" xfId="136"/>
    <cellStyle name="Заголовок свободного показателя" xfId="137"/>
    <cellStyle name="Заголовок свободного показателя 10" xfId="138"/>
    <cellStyle name="Заголовок свободного показателя 11" xfId="139"/>
    <cellStyle name="Заголовок свободного показателя 12" xfId="140"/>
    <cellStyle name="Заголовок свободного показателя 13" xfId="141"/>
    <cellStyle name="Заголовок свободного показателя 14" xfId="142"/>
    <cellStyle name="Заголовок свободного показателя 15" xfId="143"/>
    <cellStyle name="Заголовок свободного показателя 16" xfId="144"/>
    <cellStyle name="Заголовок свободного показателя 17" xfId="145"/>
    <cellStyle name="Заголовок свободного показателя 18" xfId="146"/>
    <cellStyle name="Заголовок свободного показателя 2" xfId="147"/>
    <cellStyle name="Заголовок свободного показателя 3" xfId="148"/>
    <cellStyle name="Заголовок свободного показателя 4" xfId="149"/>
    <cellStyle name="Заголовок свободного показателя 5" xfId="150"/>
    <cellStyle name="Заголовок свободного показателя 6" xfId="151"/>
    <cellStyle name="Заголовок свободного показателя 7" xfId="152"/>
    <cellStyle name="Заголовок свободного показателя 8" xfId="153"/>
    <cellStyle name="Заголовок свободного показателя 9" xfId="154"/>
    <cellStyle name="Заголовок свободного показателя__СВОД ГАДБ на 2015 2017" xfId="155"/>
    <cellStyle name="Значение фильтра" xfId="156"/>
    <cellStyle name="Значение фильтра [печать]" xfId="157"/>
    <cellStyle name="Значение фильтра [печать] 10" xfId="158"/>
    <cellStyle name="Значение фильтра [печать] 11" xfId="159"/>
    <cellStyle name="Значение фильтра [печать] 12" xfId="160"/>
    <cellStyle name="Значение фильтра [печать] 13" xfId="161"/>
    <cellStyle name="Значение фильтра [печать] 14" xfId="162"/>
    <cellStyle name="Значение фильтра [печать] 15" xfId="163"/>
    <cellStyle name="Значение фильтра [печать] 16" xfId="164"/>
    <cellStyle name="Значение фильтра [печать] 17" xfId="165"/>
    <cellStyle name="Значение фильтра [печать] 18" xfId="166"/>
    <cellStyle name="Значение фильтра [печать] 2" xfId="167"/>
    <cellStyle name="Значение фильтра [печать] 3" xfId="168"/>
    <cellStyle name="Значение фильтра [печать] 4" xfId="169"/>
    <cellStyle name="Значение фильтра [печать] 5" xfId="170"/>
    <cellStyle name="Значение фильтра [печать] 6" xfId="171"/>
    <cellStyle name="Значение фильтра [печать] 7" xfId="172"/>
    <cellStyle name="Значение фильтра [печать] 8" xfId="173"/>
    <cellStyle name="Значение фильтра [печать] 9" xfId="174"/>
    <cellStyle name="Значение фильтра [печать]__СВОД ГАДБ на 2015 2017" xfId="175"/>
    <cellStyle name="Значение фильтра 10" xfId="176"/>
    <cellStyle name="Значение фильтра 11" xfId="177"/>
    <cellStyle name="Значение фильтра 12" xfId="178"/>
    <cellStyle name="Значение фильтра 13" xfId="179"/>
    <cellStyle name="Значение фильтра 14" xfId="180"/>
    <cellStyle name="Значение фильтра 15" xfId="181"/>
    <cellStyle name="Значение фильтра 16" xfId="182"/>
    <cellStyle name="Значение фильтра 17" xfId="183"/>
    <cellStyle name="Значение фильтра 18" xfId="184"/>
    <cellStyle name="Значение фильтра 19" xfId="185"/>
    <cellStyle name="Значение фильтра 2" xfId="186"/>
    <cellStyle name="Значение фильтра 3" xfId="187"/>
    <cellStyle name="Значение фильтра 4" xfId="188"/>
    <cellStyle name="Значение фильтра 5" xfId="189"/>
    <cellStyle name="Значение фильтра 6" xfId="190"/>
    <cellStyle name="Значение фильтра 7" xfId="191"/>
    <cellStyle name="Значение фильтра 8" xfId="192"/>
    <cellStyle name="Значение фильтра 9" xfId="193"/>
    <cellStyle name="Значение фильтра__СВОД ГАДБ на 2015 2017" xfId="194"/>
    <cellStyle name="Информация о задаче" xfId="195"/>
    <cellStyle name="Обычный" xfId="0" builtinId="0"/>
    <cellStyle name="Обычный 10" xfId="196"/>
    <cellStyle name="Обычный 2 2" xfId="197"/>
    <cellStyle name="Обычный 2 2 2" xfId="198"/>
    <cellStyle name="Обычный 2 2 2 2" xfId="199"/>
    <cellStyle name="Обычный 2 2 2 2 2" xfId="200"/>
    <cellStyle name="Обычный 2 2 2 2 2 2" xfId="201"/>
    <cellStyle name="Обычный 2 2 2 2 3" xfId="202"/>
    <cellStyle name="Обычный 2 2 2 2 4" xfId="203"/>
    <cellStyle name="Обычный 2 2 2 3" xfId="204"/>
    <cellStyle name="Обычный 2 2 2 3 2" xfId="205"/>
    <cellStyle name="Обычный 2 2 2 4" xfId="206"/>
    <cellStyle name="Обычный 2 2 2__СВОД ГАДБ на 2015 2017" xfId="207"/>
    <cellStyle name="Обычный 2 2 3" xfId="208"/>
    <cellStyle name="Обычный 2 2 4" xfId="209"/>
    <cellStyle name="Обычный 2 2 5" xfId="210"/>
    <cellStyle name="Обычный 2 2 6" xfId="211"/>
    <cellStyle name="Обычный 2 2 7" xfId="212"/>
    <cellStyle name="Обычный 2 2 7 2" xfId="213"/>
    <cellStyle name="Обычный 2 2 7 3" xfId="214"/>
    <cellStyle name="Обычный 2 2 8" xfId="215"/>
    <cellStyle name="Обычный 2 2__СВОД ГАДБ на 2015 2017" xfId="216"/>
    <cellStyle name="Обычный 2 3" xfId="217"/>
    <cellStyle name="Обычный 2 3 2" xfId="218"/>
    <cellStyle name="Обычный 2 3 3" xfId="219"/>
    <cellStyle name="Обычный 2 3 4" xfId="220"/>
    <cellStyle name="Обычный 2 3 5" xfId="221"/>
    <cellStyle name="Обычный 2 3 6" xfId="222"/>
    <cellStyle name="Обычный 2 3 7" xfId="223"/>
    <cellStyle name="Обычный 2 3 8" xfId="224"/>
    <cellStyle name="Обычный 2 3__СВОД ГАДБ на 2015 2017" xfId="225"/>
    <cellStyle name="Обычный 2 4" xfId="226"/>
    <cellStyle name="Обычный 2 5" xfId="227"/>
    <cellStyle name="Обычный 2 6" xfId="228"/>
    <cellStyle name="Обычный 2 7" xfId="229"/>
    <cellStyle name="Обычный 2 8" xfId="230"/>
    <cellStyle name="Обычный 2 9" xfId="231"/>
    <cellStyle name="Обычный 3 2" xfId="232"/>
    <cellStyle name="Обычный 5" xfId="233"/>
    <cellStyle name="Обычный 6" xfId="234"/>
    <cellStyle name="Обычный 7" xfId="235"/>
    <cellStyle name="Обычный 8" xfId="236"/>
    <cellStyle name="Обычный 9" xfId="237"/>
    <cellStyle name="Отдельная ячейка" xfId="238"/>
    <cellStyle name="Отдельная ячейка - константа" xfId="239"/>
    <cellStyle name="Отдельная ячейка - константа [печать]" xfId="240"/>
    <cellStyle name="Отдельная ячейка - константа [печать] 10" xfId="241"/>
    <cellStyle name="Отдельная ячейка - константа [печать] 11" xfId="242"/>
    <cellStyle name="Отдельная ячейка - константа [печать] 12" xfId="243"/>
    <cellStyle name="Отдельная ячейка - константа [печать] 13" xfId="244"/>
    <cellStyle name="Отдельная ячейка - константа [печать] 14" xfId="245"/>
    <cellStyle name="Отдельная ячейка - константа [печать] 15" xfId="246"/>
    <cellStyle name="Отдельная ячейка - константа [печать] 16" xfId="247"/>
    <cellStyle name="Отдельная ячейка - константа [печать] 17" xfId="248"/>
    <cellStyle name="Отдельная ячейка - константа [печать] 18" xfId="249"/>
    <cellStyle name="Отдельная ячейка - константа [печать] 2" xfId="250"/>
    <cellStyle name="Отдельная ячейка - константа [печать] 3" xfId="251"/>
    <cellStyle name="Отдельная ячейка - константа [печать] 4" xfId="252"/>
    <cellStyle name="Отдельная ячейка - константа [печать] 5" xfId="253"/>
    <cellStyle name="Отдельная ячейка - константа [печать] 6" xfId="254"/>
    <cellStyle name="Отдельная ячейка - константа [печать] 7" xfId="255"/>
    <cellStyle name="Отдельная ячейка - константа [печать] 8" xfId="256"/>
    <cellStyle name="Отдельная ячейка - константа [печать] 9" xfId="257"/>
    <cellStyle name="Отдельная ячейка - константа [печать]__СВОД ГАДБ на 2015 2017" xfId="258"/>
    <cellStyle name="Отдельная ячейка - константа 10" xfId="259"/>
    <cellStyle name="Отдельная ячейка - константа 11" xfId="260"/>
    <cellStyle name="Отдельная ячейка - константа 12" xfId="261"/>
    <cellStyle name="Отдельная ячейка - константа 13" xfId="262"/>
    <cellStyle name="Отдельная ячейка - константа 14" xfId="263"/>
    <cellStyle name="Отдельная ячейка - константа 15" xfId="264"/>
    <cellStyle name="Отдельная ячейка - константа 16" xfId="265"/>
    <cellStyle name="Отдельная ячейка - константа 17" xfId="266"/>
    <cellStyle name="Отдельная ячейка - константа 18" xfId="267"/>
    <cellStyle name="Отдельная ячейка - константа 19" xfId="268"/>
    <cellStyle name="Отдельная ячейка - константа 2" xfId="269"/>
    <cellStyle name="Отдельная ячейка - константа 3" xfId="270"/>
    <cellStyle name="Отдельная ячейка - константа 4" xfId="271"/>
    <cellStyle name="Отдельная ячейка - константа 5" xfId="272"/>
    <cellStyle name="Отдельная ячейка - константа 6" xfId="273"/>
    <cellStyle name="Отдельная ячейка - константа 7" xfId="274"/>
    <cellStyle name="Отдельная ячейка - константа 8" xfId="275"/>
    <cellStyle name="Отдельная ячейка - константа 9" xfId="276"/>
    <cellStyle name="Отдельная ячейка - константа__СВОД ГАДБ на 2015 2017" xfId="277"/>
    <cellStyle name="Отдельная ячейка [печать]" xfId="278"/>
    <cellStyle name="Отдельная ячейка [печать] 10" xfId="279"/>
    <cellStyle name="Отдельная ячейка [печать] 11" xfId="280"/>
    <cellStyle name="Отдельная ячейка [печать] 12" xfId="281"/>
    <cellStyle name="Отдельная ячейка [печать] 13" xfId="282"/>
    <cellStyle name="Отдельная ячейка [печать] 14" xfId="283"/>
    <cellStyle name="Отдельная ячейка [печать] 15" xfId="284"/>
    <cellStyle name="Отдельная ячейка [печать] 16" xfId="285"/>
    <cellStyle name="Отдельная ячейка [печать] 17" xfId="286"/>
    <cellStyle name="Отдельная ячейка [печать] 18" xfId="287"/>
    <cellStyle name="Отдельная ячейка [печать] 2" xfId="288"/>
    <cellStyle name="Отдельная ячейка [печать] 3" xfId="289"/>
    <cellStyle name="Отдельная ячейка [печать] 4" xfId="290"/>
    <cellStyle name="Отдельная ячейка [печать] 5" xfId="291"/>
    <cellStyle name="Отдельная ячейка [печать] 6" xfId="292"/>
    <cellStyle name="Отдельная ячейка [печать] 7" xfId="293"/>
    <cellStyle name="Отдельная ячейка [печать] 8" xfId="294"/>
    <cellStyle name="Отдельная ячейка [печать] 9" xfId="295"/>
    <cellStyle name="Отдельная ячейка [печать]__СВОД ГАДБ на 2015 2017" xfId="296"/>
    <cellStyle name="Отдельная ячейка 10" xfId="297"/>
    <cellStyle name="Отдельная ячейка 11" xfId="298"/>
    <cellStyle name="Отдельная ячейка 12" xfId="299"/>
    <cellStyle name="Отдельная ячейка 13" xfId="300"/>
    <cellStyle name="Отдельная ячейка 14" xfId="301"/>
    <cellStyle name="Отдельная ячейка 15" xfId="302"/>
    <cellStyle name="Отдельная ячейка 16" xfId="303"/>
    <cellStyle name="Отдельная ячейка 17" xfId="304"/>
    <cellStyle name="Отдельная ячейка 18" xfId="305"/>
    <cellStyle name="Отдельная ячейка 19" xfId="306"/>
    <cellStyle name="Отдельная ячейка 2" xfId="307"/>
    <cellStyle name="Отдельная ячейка 3" xfId="308"/>
    <cellStyle name="Отдельная ячейка 4" xfId="309"/>
    <cellStyle name="Отдельная ячейка 5" xfId="310"/>
    <cellStyle name="Отдельная ячейка 6" xfId="311"/>
    <cellStyle name="Отдельная ячейка 7" xfId="312"/>
    <cellStyle name="Отдельная ячейка 8" xfId="313"/>
    <cellStyle name="Отдельная ячейка 9" xfId="314"/>
    <cellStyle name="Отдельная ячейка__СВОД ГАДБ на 2015 2017" xfId="315"/>
    <cellStyle name="Отдельная ячейка-результат" xfId="316"/>
    <cellStyle name="Отдельная ячейка-результат [печать]" xfId="317"/>
    <cellStyle name="Отдельная ячейка-результат [печать] 10" xfId="318"/>
    <cellStyle name="Отдельная ячейка-результат [печать] 11" xfId="319"/>
    <cellStyle name="Отдельная ячейка-результат [печать] 12" xfId="320"/>
    <cellStyle name="Отдельная ячейка-результат [печать] 13" xfId="321"/>
    <cellStyle name="Отдельная ячейка-результат [печать] 14" xfId="322"/>
    <cellStyle name="Отдельная ячейка-результат [печать] 15" xfId="323"/>
    <cellStyle name="Отдельная ячейка-результат [печать] 16" xfId="324"/>
    <cellStyle name="Отдельная ячейка-результат [печать] 17" xfId="325"/>
    <cellStyle name="Отдельная ячейка-результат [печать] 18" xfId="326"/>
    <cellStyle name="Отдельная ячейка-результат [печать] 2" xfId="327"/>
    <cellStyle name="Отдельная ячейка-результат [печать] 3" xfId="328"/>
    <cellStyle name="Отдельная ячейка-результат [печать] 4" xfId="329"/>
    <cellStyle name="Отдельная ячейка-результат [печать] 5" xfId="330"/>
    <cellStyle name="Отдельная ячейка-результат [печать] 6" xfId="331"/>
    <cellStyle name="Отдельная ячейка-результат [печать] 7" xfId="332"/>
    <cellStyle name="Отдельная ячейка-результат [печать] 8" xfId="333"/>
    <cellStyle name="Отдельная ячейка-результат [печать] 9" xfId="334"/>
    <cellStyle name="Отдельная ячейка-результат [печать]__СВОД ГАДБ на 2015 2017" xfId="335"/>
    <cellStyle name="Отдельная ячейка-результат 10" xfId="336"/>
    <cellStyle name="Отдельная ячейка-результат 11" xfId="337"/>
    <cellStyle name="Отдельная ячейка-результат 12" xfId="338"/>
    <cellStyle name="Отдельная ячейка-результат 13" xfId="339"/>
    <cellStyle name="Отдельная ячейка-результат 14" xfId="340"/>
    <cellStyle name="Отдельная ячейка-результат 15" xfId="341"/>
    <cellStyle name="Отдельная ячейка-результат 16" xfId="342"/>
    <cellStyle name="Отдельная ячейка-результат 17" xfId="343"/>
    <cellStyle name="Отдельная ячейка-результат 18" xfId="344"/>
    <cellStyle name="Отдельная ячейка-результат 19" xfId="345"/>
    <cellStyle name="Отдельная ячейка-результат 2" xfId="346"/>
    <cellStyle name="Отдельная ячейка-результат 3" xfId="347"/>
    <cellStyle name="Отдельная ячейка-результат 4" xfId="348"/>
    <cellStyle name="Отдельная ячейка-результат 5" xfId="349"/>
    <cellStyle name="Отдельная ячейка-результат 6" xfId="350"/>
    <cellStyle name="Отдельная ячейка-результат 7" xfId="351"/>
    <cellStyle name="Отдельная ячейка-результат 8" xfId="352"/>
    <cellStyle name="Отдельная ячейка-результат 9" xfId="353"/>
    <cellStyle name="Отдельная ячейка-результат__СВОД ГАДБ на 2015 2017" xfId="354"/>
    <cellStyle name="Свойства элементов измерения" xfId="355"/>
    <cellStyle name="Свойства элементов измерения [печать]" xfId="356"/>
    <cellStyle name="Свойства элементов измерения [печать] 10" xfId="357"/>
    <cellStyle name="Свойства элементов измерения [печать] 11" xfId="358"/>
    <cellStyle name="Свойства элементов измерения [печать] 12" xfId="359"/>
    <cellStyle name="Свойства элементов измерения [печать] 13" xfId="360"/>
    <cellStyle name="Свойства элементов измерения [печать] 14" xfId="361"/>
    <cellStyle name="Свойства элементов измерения [печать] 15" xfId="362"/>
    <cellStyle name="Свойства элементов измерения [печать] 16" xfId="363"/>
    <cellStyle name="Свойства элементов измерения [печать] 17" xfId="364"/>
    <cellStyle name="Свойства элементов измерения [печать] 18" xfId="365"/>
    <cellStyle name="Свойства элементов измерения [печать] 2" xfId="366"/>
    <cellStyle name="Свойства элементов измерения [печать] 3" xfId="367"/>
    <cellStyle name="Свойства элементов измерения [печать] 4" xfId="368"/>
    <cellStyle name="Свойства элементов измерения [печать] 5" xfId="369"/>
    <cellStyle name="Свойства элементов измерения [печать] 6" xfId="370"/>
    <cellStyle name="Свойства элементов измерения [печать] 7" xfId="371"/>
    <cellStyle name="Свойства элементов измерения [печать] 8" xfId="372"/>
    <cellStyle name="Свойства элементов измерения [печать] 9" xfId="373"/>
    <cellStyle name="Свойства элементов измерения [печать]__СВОД ГАДБ на 2015 2017" xfId="374"/>
    <cellStyle name="Стиль 1" xfId="375"/>
    <cellStyle name="Элементы осей" xfId="376"/>
    <cellStyle name="Элементы осей [печать]" xfId="377"/>
    <cellStyle name="Элементы осей [печать] 10" xfId="378"/>
    <cellStyle name="Элементы осей [печать] 11" xfId="379"/>
    <cellStyle name="Элементы осей [печать] 12" xfId="380"/>
    <cellStyle name="Элементы осей [печать] 13" xfId="381"/>
    <cellStyle name="Элементы осей [печать] 14" xfId="382"/>
    <cellStyle name="Элементы осей [печать] 15" xfId="383"/>
    <cellStyle name="Элементы осей [печать] 16" xfId="384"/>
    <cellStyle name="Элементы осей [печать] 17" xfId="385"/>
    <cellStyle name="Элементы осей [печать] 18" xfId="386"/>
    <cellStyle name="Элементы осей [печать] 2" xfId="387"/>
    <cellStyle name="Элементы осей [печать] 3" xfId="388"/>
    <cellStyle name="Элементы осей [печать] 4" xfId="389"/>
    <cellStyle name="Элементы осей [печать] 5" xfId="390"/>
    <cellStyle name="Элементы осей [печать] 6" xfId="391"/>
    <cellStyle name="Элементы осей [печать] 7" xfId="392"/>
    <cellStyle name="Элементы осей [печать] 8" xfId="393"/>
    <cellStyle name="Элементы осей [печать] 9" xfId="394"/>
    <cellStyle name="Элементы осей [печать]__СВОД ГАДБ на 2015 2017" xfId="395"/>
    <cellStyle name="Элементы осей 10" xfId="396"/>
    <cellStyle name="Элементы осей 11" xfId="397"/>
    <cellStyle name="Элементы осей 12" xfId="398"/>
    <cellStyle name="Элементы осей 13" xfId="399"/>
    <cellStyle name="Элементы осей 14" xfId="400"/>
    <cellStyle name="Элементы осей 15" xfId="401"/>
    <cellStyle name="Элементы осей 16" xfId="402"/>
    <cellStyle name="Элементы осей 17" xfId="403"/>
    <cellStyle name="Элементы осей 18" xfId="404"/>
    <cellStyle name="Элементы осей 19" xfId="405"/>
    <cellStyle name="Элементы осей 2" xfId="406"/>
    <cellStyle name="Элементы осей 20" xfId="407"/>
    <cellStyle name="Элементы осей 21" xfId="408"/>
    <cellStyle name="Элементы осей 22" xfId="409"/>
    <cellStyle name="Элементы осей 23" xfId="410"/>
    <cellStyle name="Элементы осей 24" xfId="411"/>
    <cellStyle name="Элементы осей 25" xfId="412"/>
    <cellStyle name="Элементы осей 26" xfId="413"/>
    <cellStyle name="Элементы осей 27" xfId="414"/>
    <cellStyle name="Элементы осей 28" xfId="415"/>
    <cellStyle name="Элементы осей 29" xfId="416"/>
    <cellStyle name="Элементы осей 3" xfId="417"/>
    <cellStyle name="Элементы осей 4" xfId="418"/>
    <cellStyle name="Элементы осей 5" xfId="419"/>
    <cellStyle name="Элементы осей 6" xfId="420"/>
    <cellStyle name="Элементы осей 7" xfId="421"/>
    <cellStyle name="Элементы осей 8" xfId="422"/>
    <cellStyle name="Элементы осей 9" xfId="423"/>
    <cellStyle name="Элементы осей__СВОД ГАДБ на 2015 2017" xfId="424"/>
  </cellStyles>
  <dxfs count="0"/>
  <tableStyles count="0" defaultTableStyle="TableStyleMedium9" defaultPivotStyle="PivotStyleLight16"/>
  <colors>
    <mruColors>
      <color rgb="FF99FFCC"/>
      <color rgb="FF66CCFF"/>
      <color rgb="FFFF66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V97"/>
  <sheetViews>
    <sheetView tabSelected="1" topLeftCell="G46" zoomScale="90" zoomScaleNormal="90" zoomScaleSheetLayoutView="55" workbookViewId="0">
      <selection activeCell="N92" sqref="N92"/>
    </sheetView>
  </sheetViews>
  <sheetFormatPr defaultColWidth="8.85546875" defaultRowHeight="12"/>
  <cols>
    <col min="1" max="1" width="17.140625" style="1" customWidth="1"/>
    <col min="2" max="2" width="12.5703125" style="1" customWidth="1"/>
    <col min="3" max="3" width="13" style="1" customWidth="1"/>
    <col min="4" max="4" width="10.28515625" style="1" customWidth="1"/>
    <col min="5" max="5" width="12.28515625" style="1" customWidth="1"/>
    <col min="6" max="6" width="11.140625" style="1" customWidth="1"/>
    <col min="7" max="7" width="12.85546875" style="1" customWidth="1"/>
    <col min="8" max="8" width="16.85546875" style="1" customWidth="1"/>
    <col min="9" max="9" width="67.85546875" style="1" customWidth="1"/>
    <col min="10" max="10" width="9.7109375" style="1" customWidth="1"/>
    <col min="11" max="11" width="28.85546875" style="21" customWidth="1"/>
    <col min="12" max="12" width="25.7109375" style="1" customWidth="1"/>
    <col min="13" max="13" width="24.7109375" style="1" customWidth="1"/>
    <col min="14" max="14" width="24.140625" style="1" customWidth="1"/>
    <col min="15" max="16" width="22.5703125" style="1" customWidth="1"/>
    <col min="17" max="17" width="23.7109375" style="1" customWidth="1"/>
    <col min="18" max="16384" width="8.85546875" style="1"/>
  </cols>
  <sheetData>
    <row r="1" spans="1:17" ht="18" customHeight="1">
      <c r="B1" s="4"/>
      <c r="C1" s="4"/>
      <c r="D1" s="4"/>
      <c r="E1" s="4"/>
      <c r="F1" s="4"/>
      <c r="G1" s="4"/>
      <c r="H1" s="4"/>
      <c r="I1" s="4"/>
      <c r="J1" s="4"/>
      <c r="K1" s="19"/>
      <c r="L1" s="4"/>
      <c r="M1" s="4"/>
      <c r="N1" s="4"/>
      <c r="O1" s="4"/>
      <c r="P1" s="4"/>
      <c r="Q1" s="4"/>
    </row>
    <row r="2" spans="1:17" s="34" customFormat="1" ht="18" customHeight="1">
      <c r="A2" s="92" t="s">
        <v>115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</row>
    <row r="3" spans="1:17" s="35" customFormat="1" ht="18" customHeight="1">
      <c r="B3" s="36"/>
      <c r="C3" s="36"/>
      <c r="D3" s="36"/>
      <c r="E3" s="36"/>
      <c r="F3" s="36"/>
      <c r="G3" s="36"/>
      <c r="H3" s="36"/>
      <c r="I3" s="36"/>
      <c r="J3" s="36"/>
      <c r="K3" s="37"/>
      <c r="L3" s="36"/>
      <c r="M3" s="36"/>
      <c r="N3" s="36"/>
      <c r="O3" s="36"/>
      <c r="P3" s="36"/>
      <c r="Q3" s="36"/>
    </row>
    <row r="4" spans="1:17" s="26" customFormat="1" ht="39" customHeight="1">
      <c r="A4" s="90" t="s">
        <v>57</v>
      </c>
      <c r="B4" s="91"/>
      <c r="C4" s="93" t="s">
        <v>118</v>
      </c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27"/>
      <c r="Q4" s="28"/>
    </row>
    <row r="5" spans="1:17" s="26" customFormat="1" ht="78" customHeight="1">
      <c r="A5" s="90" t="s">
        <v>58</v>
      </c>
      <c r="B5" s="91"/>
      <c r="C5" s="94" t="s">
        <v>137</v>
      </c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30"/>
      <c r="Q5" s="28"/>
    </row>
    <row r="6" spans="1:17" s="26" customFormat="1" ht="44.25" customHeight="1">
      <c r="A6" s="90" t="s">
        <v>59</v>
      </c>
      <c r="B6" s="91"/>
      <c r="C6" s="29" t="s">
        <v>60</v>
      </c>
      <c r="D6" s="31"/>
      <c r="E6" s="31"/>
      <c r="F6" s="31"/>
      <c r="G6" s="31"/>
      <c r="H6" s="31"/>
      <c r="I6" s="31"/>
      <c r="J6" s="31"/>
      <c r="K6" s="38"/>
      <c r="L6" s="31"/>
      <c r="M6" s="31"/>
      <c r="N6" s="31"/>
      <c r="O6" s="31"/>
      <c r="P6" s="30"/>
      <c r="Q6" s="28"/>
    </row>
    <row r="7" spans="1:17" s="13" customFormat="1" ht="27.75" customHeight="1">
      <c r="A7" s="5"/>
      <c r="B7" s="39"/>
      <c r="C7" s="40"/>
      <c r="D7" s="40"/>
      <c r="E7" s="40"/>
      <c r="F7" s="40"/>
      <c r="G7" s="40"/>
      <c r="H7" s="40"/>
      <c r="I7" s="40"/>
      <c r="J7" s="40"/>
      <c r="K7" s="41"/>
      <c r="L7" s="40"/>
      <c r="M7" s="40"/>
      <c r="N7" s="40"/>
      <c r="O7" s="40"/>
      <c r="P7" s="14"/>
      <c r="Q7" s="12"/>
    </row>
    <row r="8" spans="1:17" s="2" customFormat="1" ht="17.45" customHeight="1">
      <c r="B8" s="42"/>
      <c r="C8" s="42"/>
      <c r="D8" s="42"/>
      <c r="E8" s="42"/>
      <c r="F8" s="42"/>
      <c r="G8" s="42"/>
      <c r="H8" s="42"/>
      <c r="K8" s="43"/>
      <c r="L8" s="42"/>
      <c r="M8" s="42"/>
      <c r="N8" s="42"/>
      <c r="O8" s="44"/>
      <c r="P8" s="42"/>
      <c r="Q8" s="42"/>
    </row>
    <row r="9" spans="1:17" s="2" customFormat="1" ht="35.25" customHeight="1">
      <c r="A9" s="111" t="s">
        <v>56</v>
      </c>
      <c r="B9" s="103" t="s">
        <v>88</v>
      </c>
      <c r="C9" s="104"/>
      <c r="D9" s="104"/>
      <c r="E9" s="104"/>
      <c r="F9" s="104"/>
      <c r="G9" s="104"/>
      <c r="H9" s="105"/>
      <c r="I9" s="106" t="s">
        <v>89</v>
      </c>
      <c r="J9" s="95" t="s">
        <v>116</v>
      </c>
      <c r="K9" s="109"/>
      <c r="L9" s="100" t="s">
        <v>136</v>
      </c>
      <c r="M9" s="95" t="s">
        <v>135</v>
      </c>
      <c r="N9" s="95" t="s">
        <v>166</v>
      </c>
      <c r="O9" s="97" t="s">
        <v>117</v>
      </c>
      <c r="P9" s="97"/>
      <c r="Q9" s="97"/>
    </row>
    <row r="10" spans="1:17" s="2" customFormat="1" ht="40.5" customHeight="1">
      <c r="A10" s="111"/>
      <c r="B10" s="95" t="s">
        <v>47</v>
      </c>
      <c r="C10" s="95"/>
      <c r="D10" s="95"/>
      <c r="E10" s="95"/>
      <c r="F10" s="95"/>
      <c r="G10" s="95" t="s">
        <v>48</v>
      </c>
      <c r="H10" s="95"/>
      <c r="I10" s="107"/>
      <c r="J10" s="109"/>
      <c r="K10" s="109"/>
      <c r="L10" s="101"/>
      <c r="M10" s="96"/>
      <c r="N10" s="96"/>
      <c r="O10" s="98" t="s">
        <v>119</v>
      </c>
      <c r="P10" s="98" t="s">
        <v>78</v>
      </c>
      <c r="Q10" s="98" t="s">
        <v>120</v>
      </c>
    </row>
    <row r="11" spans="1:17" s="2" customFormat="1" ht="102" customHeight="1">
      <c r="A11" s="111"/>
      <c r="B11" s="33" t="s">
        <v>49</v>
      </c>
      <c r="C11" s="33" t="s">
        <v>50</v>
      </c>
      <c r="D11" s="33" t="s">
        <v>51</v>
      </c>
      <c r="E11" s="33" t="s">
        <v>52</v>
      </c>
      <c r="F11" s="33" t="s">
        <v>53</v>
      </c>
      <c r="G11" s="33" t="s">
        <v>54</v>
      </c>
      <c r="H11" s="33" t="s">
        <v>55</v>
      </c>
      <c r="I11" s="108"/>
      <c r="J11" s="45" t="s">
        <v>63</v>
      </c>
      <c r="K11" s="33" t="s">
        <v>64</v>
      </c>
      <c r="L11" s="102"/>
      <c r="M11" s="96"/>
      <c r="N11" s="96"/>
      <c r="O11" s="99"/>
      <c r="P11" s="98"/>
      <c r="Q11" s="99"/>
    </row>
    <row r="12" spans="1:17" s="2" customFormat="1" ht="30.75" customHeight="1">
      <c r="A12" s="32">
        <v>1</v>
      </c>
      <c r="B12" s="33">
        <v>2</v>
      </c>
      <c r="C12" s="32">
        <v>3</v>
      </c>
      <c r="D12" s="32">
        <v>4</v>
      </c>
      <c r="E12" s="33">
        <v>5</v>
      </c>
      <c r="F12" s="32">
        <v>6</v>
      </c>
      <c r="G12" s="32">
        <v>7</v>
      </c>
      <c r="H12" s="33">
        <v>8</v>
      </c>
      <c r="I12" s="32">
        <v>9</v>
      </c>
      <c r="J12" s="32">
        <v>10</v>
      </c>
      <c r="K12" s="33">
        <v>11</v>
      </c>
      <c r="L12" s="32">
        <v>13</v>
      </c>
      <c r="M12" s="33">
        <v>14</v>
      </c>
      <c r="N12" s="33">
        <v>15</v>
      </c>
      <c r="O12" s="32">
        <v>16</v>
      </c>
      <c r="P12" s="33">
        <v>17</v>
      </c>
      <c r="Q12" s="33">
        <v>18</v>
      </c>
    </row>
    <row r="13" spans="1:17" ht="18.75">
      <c r="A13" s="11">
        <v>1</v>
      </c>
      <c r="B13" s="23" t="s">
        <v>33</v>
      </c>
      <c r="C13" s="23" t="s">
        <v>32</v>
      </c>
      <c r="D13" s="23" t="s">
        <v>32</v>
      </c>
      <c r="E13" s="23" t="s">
        <v>16</v>
      </c>
      <c r="F13" s="23" t="s">
        <v>32</v>
      </c>
      <c r="G13" s="23" t="s">
        <v>27</v>
      </c>
      <c r="H13" s="23" t="s">
        <v>16</v>
      </c>
      <c r="I13" s="24" t="s">
        <v>79</v>
      </c>
      <c r="J13" s="23"/>
      <c r="K13" s="25"/>
      <c r="L13" s="83">
        <v>16265291</v>
      </c>
      <c r="M13" s="83">
        <v>10329118.949999999</v>
      </c>
      <c r="N13" s="83">
        <f>N14+N19+N25+N29+N37+N45+N52+N58</f>
        <v>15063634.27</v>
      </c>
      <c r="O13" s="83">
        <v>15856257</v>
      </c>
      <c r="P13" s="83">
        <v>16627594</v>
      </c>
      <c r="Q13" s="83">
        <v>17131494</v>
      </c>
    </row>
    <row r="14" spans="1:17" ht="18.75">
      <c r="A14" s="11">
        <v>2</v>
      </c>
      <c r="B14" s="23" t="s">
        <v>33</v>
      </c>
      <c r="C14" s="23" t="s">
        <v>4</v>
      </c>
      <c r="D14" s="23" t="s">
        <v>32</v>
      </c>
      <c r="E14" s="23" t="s">
        <v>16</v>
      </c>
      <c r="F14" s="23" t="s">
        <v>32</v>
      </c>
      <c r="G14" s="23" t="s">
        <v>27</v>
      </c>
      <c r="H14" s="23" t="s">
        <v>16</v>
      </c>
      <c r="I14" s="24" t="s">
        <v>80</v>
      </c>
      <c r="J14" s="6"/>
      <c r="K14" s="25"/>
      <c r="L14" s="83">
        <v>9605300</v>
      </c>
      <c r="M14" s="83">
        <v>6572655.6799999997</v>
      </c>
      <c r="N14" s="83">
        <v>9605300</v>
      </c>
      <c r="O14" s="83">
        <v>8962200</v>
      </c>
      <c r="P14" s="83">
        <v>9410300</v>
      </c>
      <c r="Q14" s="83">
        <v>9880000</v>
      </c>
    </row>
    <row r="15" spans="1:17" ht="18.75">
      <c r="A15" s="11">
        <v>3</v>
      </c>
      <c r="B15" s="7">
        <v>1</v>
      </c>
      <c r="C15" s="8" t="s">
        <v>4</v>
      </c>
      <c r="D15" s="8" t="s">
        <v>2</v>
      </c>
      <c r="E15" s="8" t="s">
        <v>16</v>
      </c>
      <c r="F15" s="9" t="s">
        <v>4</v>
      </c>
      <c r="G15" s="10">
        <v>0</v>
      </c>
      <c r="H15" s="6" t="s">
        <v>17</v>
      </c>
      <c r="I15" s="24" t="s">
        <v>34</v>
      </c>
      <c r="J15" s="6"/>
      <c r="K15" s="25"/>
      <c r="L15" s="83">
        <v>9605300</v>
      </c>
      <c r="M15" s="83">
        <v>6572655.6799999997</v>
      </c>
      <c r="N15" s="84">
        <v>9605300</v>
      </c>
      <c r="O15" s="83">
        <v>8962200</v>
      </c>
      <c r="P15" s="83">
        <v>9410300</v>
      </c>
      <c r="Q15" s="83">
        <v>9880000</v>
      </c>
    </row>
    <row r="16" spans="1:17" s="3" customFormat="1" ht="112.5">
      <c r="A16" s="11">
        <v>4</v>
      </c>
      <c r="B16" s="7">
        <v>1</v>
      </c>
      <c r="C16" s="8" t="s">
        <v>4</v>
      </c>
      <c r="D16" s="8" t="s">
        <v>2</v>
      </c>
      <c r="E16" s="8" t="s">
        <v>9</v>
      </c>
      <c r="F16" s="9" t="s">
        <v>4</v>
      </c>
      <c r="G16" s="10">
        <v>0</v>
      </c>
      <c r="H16" s="6" t="s">
        <v>17</v>
      </c>
      <c r="I16" s="24" t="s">
        <v>40</v>
      </c>
      <c r="J16" s="6" t="s">
        <v>21</v>
      </c>
      <c r="K16" s="25" t="s">
        <v>61</v>
      </c>
      <c r="L16" s="84">
        <v>9166430</v>
      </c>
      <c r="M16" s="53">
        <v>6409796.6699999999</v>
      </c>
      <c r="N16" s="84">
        <v>9166430</v>
      </c>
      <c r="O16" s="53">
        <v>8366000</v>
      </c>
      <c r="P16" s="53">
        <v>8750500</v>
      </c>
      <c r="Q16" s="53">
        <v>9070000</v>
      </c>
    </row>
    <row r="17" spans="1:17" s="3" customFormat="1" ht="187.5">
      <c r="A17" s="11">
        <v>5</v>
      </c>
      <c r="B17" s="7">
        <v>1</v>
      </c>
      <c r="C17" s="8" t="s">
        <v>4</v>
      </c>
      <c r="D17" s="8" t="s">
        <v>2</v>
      </c>
      <c r="E17" s="8" t="s">
        <v>1</v>
      </c>
      <c r="F17" s="9" t="s">
        <v>4</v>
      </c>
      <c r="G17" s="10">
        <v>0</v>
      </c>
      <c r="H17" s="6" t="s">
        <v>17</v>
      </c>
      <c r="I17" s="24" t="s">
        <v>41</v>
      </c>
      <c r="J17" s="6" t="s">
        <v>21</v>
      </c>
      <c r="K17" s="25" t="s">
        <v>61</v>
      </c>
      <c r="L17" s="85">
        <v>327000</v>
      </c>
      <c r="M17" s="53">
        <v>66785.899999999994</v>
      </c>
      <c r="N17" s="84">
        <v>327000</v>
      </c>
      <c r="O17" s="53">
        <v>486200</v>
      </c>
      <c r="P17" s="53">
        <v>535200</v>
      </c>
      <c r="Q17" s="53">
        <v>689750</v>
      </c>
    </row>
    <row r="18" spans="1:17" s="3" customFormat="1" ht="93.75">
      <c r="A18" s="11">
        <v>6</v>
      </c>
      <c r="B18" s="7">
        <v>1</v>
      </c>
      <c r="C18" s="8" t="s">
        <v>4</v>
      </c>
      <c r="D18" s="8" t="s">
        <v>2</v>
      </c>
      <c r="E18" s="8" t="s">
        <v>14</v>
      </c>
      <c r="F18" s="9" t="s">
        <v>4</v>
      </c>
      <c r="G18" s="10">
        <v>0</v>
      </c>
      <c r="H18" s="6" t="s">
        <v>17</v>
      </c>
      <c r="I18" s="24" t="s">
        <v>42</v>
      </c>
      <c r="J18" s="6" t="s">
        <v>21</v>
      </c>
      <c r="K18" s="25" t="s">
        <v>61</v>
      </c>
      <c r="L18" s="84">
        <v>111870</v>
      </c>
      <c r="M18" s="53">
        <v>96073.11</v>
      </c>
      <c r="N18" s="84">
        <v>111870</v>
      </c>
      <c r="O18" s="53">
        <v>110000</v>
      </c>
      <c r="P18" s="53">
        <v>124600</v>
      </c>
      <c r="Q18" s="53">
        <v>120250</v>
      </c>
    </row>
    <row r="19" spans="1:17" s="3" customFormat="1" ht="56.25">
      <c r="A19" s="11">
        <v>7</v>
      </c>
      <c r="B19" s="23" t="s">
        <v>33</v>
      </c>
      <c r="C19" s="23" t="s">
        <v>0</v>
      </c>
      <c r="D19" s="23" t="s">
        <v>32</v>
      </c>
      <c r="E19" s="23" t="s">
        <v>16</v>
      </c>
      <c r="F19" s="23" t="s">
        <v>32</v>
      </c>
      <c r="G19" s="23" t="s">
        <v>27</v>
      </c>
      <c r="H19" s="23" t="s">
        <v>16</v>
      </c>
      <c r="I19" s="24" t="s">
        <v>81</v>
      </c>
      <c r="J19" s="6"/>
      <c r="K19" s="25"/>
      <c r="L19" s="84">
        <v>2872791</v>
      </c>
      <c r="M19" s="84">
        <v>1602866.74</v>
      </c>
      <c r="N19" s="84">
        <v>2500000</v>
      </c>
      <c r="O19" s="84">
        <v>2964557</v>
      </c>
      <c r="P19" s="84">
        <v>3053494</v>
      </c>
      <c r="Q19" s="84">
        <v>3053494</v>
      </c>
    </row>
    <row r="20" spans="1:17" ht="37.5">
      <c r="A20" s="11">
        <v>8</v>
      </c>
      <c r="B20" s="7">
        <v>1</v>
      </c>
      <c r="C20" s="8" t="s">
        <v>0</v>
      </c>
      <c r="D20" s="8" t="s">
        <v>2</v>
      </c>
      <c r="E20" s="8" t="s">
        <v>16</v>
      </c>
      <c r="F20" s="9" t="s">
        <v>4</v>
      </c>
      <c r="G20" s="10">
        <v>0</v>
      </c>
      <c r="H20" s="6" t="s">
        <v>17</v>
      </c>
      <c r="I20" s="24" t="s">
        <v>35</v>
      </c>
      <c r="J20" s="6"/>
      <c r="K20" s="25"/>
      <c r="L20" s="84">
        <v>2872791</v>
      </c>
      <c r="M20" s="84">
        <v>1602866.74</v>
      </c>
      <c r="N20" s="84">
        <v>2500000</v>
      </c>
      <c r="O20" s="84">
        <v>2964557</v>
      </c>
      <c r="P20" s="84">
        <v>3053494</v>
      </c>
      <c r="Q20" s="84">
        <v>3053494</v>
      </c>
    </row>
    <row r="21" spans="1:17" ht="131.25">
      <c r="A21" s="11">
        <v>9</v>
      </c>
      <c r="B21" s="7">
        <v>1</v>
      </c>
      <c r="C21" s="8" t="s">
        <v>0</v>
      </c>
      <c r="D21" s="8" t="s">
        <v>2</v>
      </c>
      <c r="E21" s="8" t="s">
        <v>28</v>
      </c>
      <c r="F21" s="9" t="s">
        <v>4</v>
      </c>
      <c r="G21" s="10" t="s">
        <v>27</v>
      </c>
      <c r="H21" s="6" t="s">
        <v>17</v>
      </c>
      <c r="I21" s="24" t="s">
        <v>36</v>
      </c>
      <c r="J21" s="6">
        <v>100</v>
      </c>
      <c r="K21" s="25" t="s">
        <v>62</v>
      </c>
      <c r="L21" s="84">
        <v>1016968</v>
      </c>
      <c r="M21" s="53">
        <v>648135.42000000004</v>
      </c>
      <c r="N21" s="84">
        <v>1015000</v>
      </c>
      <c r="O21" s="53">
        <v>1120900</v>
      </c>
      <c r="P21" s="53">
        <v>1150340</v>
      </c>
      <c r="Q21" s="53">
        <v>1150340</v>
      </c>
    </row>
    <row r="22" spans="1:17" ht="123.75" customHeight="1">
      <c r="A22" s="11">
        <v>10</v>
      </c>
      <c r="B22" s="7">
        <v>1</v>
      </c>
      <c r="C22" s="8" t="s">
        <v>0</v>
      </c>
      <c r="D22" s="8" t="s">
        <v>2</v>
      </c>
      <c r="E22" s="8" t="s">
        <v>29</v>
      </c>
      <c r="F22" s="9" t="s">
        <v>4</v>
      </c>
      <c r="G22" s="10" t="s">
        <v>27</v>
      </c>
      <c r="H22" s="6" t="s">
        <v>17</v>
      </c>
      <c r="I22" s="24" t="s">
        <v>37</v>
      </c>
      <c r="J22" s="6">
        <v>100</v>
      </c>
      <c r="K22" s="25" t="s">
        <v>62</v>
      </c>
      <c r="L22" s="84">
        <v>25860</v>
      </c>
      <c r="M22" s="53">
        <v>6875.85</v>
      </c>
      <c r="N22" s="84">
        <v>15000</v>
      </c>
      <c r="O22" s="53">
        <v>27540</v>
      </c>
      <c r="P22" s="53">
        <v>26630</v>
      </c>
      <c r="Q22" s="53">
        <v>26630</v>
      </c>
    </row>
    <row r="23" spans="1:17" ht="108" customHeight="1">
      <c r="A23" s="11">
        <v>11</v>
      </c>
      <c r="B23" s="7">
        <v>1</v>
      </c>
      <c r="C23" s="8" t="s">
        <v>0</v>
      </c>
      <c r="D23" s="8" t="s">
        <v>2</v>
      </c>
      <c r="E23" s="8" t="s">
        <v>30</v>
      </c>
      <c r="F23" s="9" t="s">
        <v>4</v>
      </c>
      <c r="G23" s="10" t="s">
        <v>27</v>
      </c>
      <c r="H23" s="6" t="s">
        <v>17</v>
      </c>
      <c r="I23" s="24" t="s">
        <v>38</v>
      </c>
      <c r="J23" s="6">
        <v>100</v>
      </c>
      <c r="K23" s="25" t="s">
        <v>62</v>
      </c>
      <c r="L23" s="84">
        <v>1815600</v>
      </c>
      <c r="M23" s="53">
        <v>1081984.6100000001</v>
      </c>
      <c r="N23" s="84">
        <v>1620000</v>
      </c>
      <c r="O23" s="53">
        <v>1816117</v>
      </c>
      <c r="P23" s="53">
        <v>1876524</v>
      </c>
      <c r="Q23" s="53">
        <v>1876524</v>
      </c>
    </row>
    <row r="24" spans="1:17" ht="100.5" customHeight="1">
      <c r="A24" s="11">
        <v>12</v>
      </c>
      <c r="B24" s="7">
        <v>1</v>
      </c>
      <c r="C24" s="8" t="s">
        <v>0</v>
      </c>
      <c r="D24" s="8" t="s">
        <v>2</v>
      </c>
      <c r="E24" s="8" t="s">
        <v>31</v>
      </c>
      <c r="F24" s="9" t="s">
        <v>4</v>
      </c>
      <c r="G24" s="10" t="s">
        <v>27</v>
      </c>
      <c r="H24" s="6" t="s">
        <v>17</v>
      </c>
      <c r="I24" s="24" t="s">
        <v>39</v>
      </c>
      <c r="J24" s="6">
        <v>100</v>
      </c>
      <c r="K24" s="25" t="s">
        <v>62</v>
      </c>
      <c r="L24" s="84">
        <v>14363</v>
      </c>
      <c r="M24" s="53">
        <v>-134129.14000000001</v>
      </c>
      <c r="N24" s="53">
        <v>-150000</v>
      </c>
      <c r="O24" s="53">
        <v>0</v>
      </c>
      <c r="P24" s="53">
        <v>0</v>
      </c>
      <c r="Q24" s="53">
        <v>0</v>
      </c>
    </row>
    <row r="25" spans="1:17" s="3" customFormat="1" ht="21.75" customHeight="1">
      <c r="A25" s="11">
        <v>13</v>
      </c>
      <c r="B25" s="23" t="s">
        <v>33</v>
      </c>
      <c r="C25" s="23" t="s">
        <v>7</v>
      </c>
      <c r="D25" s="23" t="s">
        <v>32</v>
      </c>
      <c r="E25" s="23" t="s">
        <v>16</v>
      </c>
      <c r="F25" s="23" t="s">
        <v>32</v>
      </c>
      <c r="G25" s="23" t="s">
        <v>27</v>
      </c>
      <c r="H25" s="23" t="s">
        <v>16</v>
      </c>
      <c r="I25" s="24" t="s">
        <v>82</v>
      </c>
      <c r="J25" s="6"/>
      <c r="K25" s="25"/>
      <c r="L25" s="84">
        <v>430400</v>
      </c>
      <c r="M25" s="84">
        <v>430858.21</v>
      </c>
      <c r="N25" s="84">
        <v>431000</v>
      </c>
      <c r="O25" s="84">
        <v>549000</v>
      </c>
      <c r="P25" s="84">
        <v>560000</v>
      </c>
      <c r="Q25" s="84">
        <v>560000</v>
      </c>
    </row>
    <row r="26" spans="1:17" ht="18.75">
      <c r="A26" s="11">
        <v>14</v>
      </c>
      <c r="B26" s="7">
        <v>1</v>
      </c>
      <c r="C26" s="8" t="s">
        <v>7</v>
      </c>
      <c r="D26" s="8" t="s">
        <v>0</v>
      </c>
      <c r="E26" s="8" t="s">
        <v>16</v>
      </c>
      <c r="F26" s="9">
        <v>1</v>
      </c>
      <c r="G26" s="10">
        <v>0</v>
      </c>
      <c r="H26" s="6">
        <v>110</v>
      </c>
      <c r="I26" s="24" t="s">
        <v>44</v>
      </c>
      <c r="J26" s="6"/>
      <c r="K26" s="25"/>
      <c r="L26" s="84">
        <v>430400</v>
      </c>
      <c r="M26" s="84">
        <v>430858.21</v>
      </c>
      <c r="N26" s="84">
        <v>431000</v>
      </c>
      <c r="O26" s="84">
        <v>549000</v>
      </c>
      <c r="P26" s="84">
        <v>560000</v>
      </c>
      <c r="Q26" s="84">
        <v>560000</v>
      </c>
    </row>
    <row r="27" spans="1:17" ht="37.5">
      <c r="A27" s="11">
        <v>15</v>
      </c>
      <c r="B27" s="7">
        <v>1</v>
      </c>
      <c r="C27" s="8" t="s">
        <v>7</v>
      </c>
      <c r="D27" s="8" t="s">
        <v>0</v>
      </c>
      <c r="E27" s="8" t="s">
        <v>9</v>
      </c>
      <c r="F27" s="9">
        <v>1</v>
      </c>
      <c r="G27" s="10">
        <v>0</v>
      </c>
      <c r="H27" s="6">
        <v>110</v>
      </c>
      <c r="I27" s="24" t="s">
        <v>44</v>
      </c>
      <c r="J27" s="6">
        <v>182</v>
      </c>
      <c r="K27" s="25" t="s">
        <v>61</v>
      </c>
      <c r="L27" s="84">
        <v>430400</v>
      </c>
      <c r="M27" s="84">
        <v>430858.21</v>
      </c>
      <c r="N27" s="84">
        <v>431000</v>
      </c>
      <c r="O27" s="84">
        <v>549000</v>
      </c>
      <c r="P27" s="84">
        <v>560000</v>
      </c>
      <c r="Q27" s="84">
        <v>560000</v>
      </c>
    </row>
    <row r="28" spans="1:17" ht="37.5">
      <c r="A28" s="11">
        <v>16</v>
      </c>
      <c r="B28" s="7">
        <v>1</v>
      </c>
      <c r="C28" s="8" t="s">
        <v>7</v>
      </c>
      <c r="D28" s="8" t="s">
        <v>0</v>
      </c>
      <c r="E28" s="8" t="s">
        <v>1</v>
      </c>
      <c r="F28" s="9">
        <v>1</v>
      </c>
      <c r="G28" s="10">
        <v>0</v>
      </c>
      <c r="H28" s="6">
        <v>110</v>
      </c>
      <c r="I28" s="24" t="s">
        <v>43</v>
      </c>
      <c r="J28" s="6">
        <v>182</v>
      </c>
      <c r="K28" s="25" t="s">
        <v>61</v>
      </c>
      <c r="L28" s="84"/>
      <c r="M28" s="53">
        <v>0.99</v>
      </c>
      <c r="N28" s="84">
        <v>0.99</v>
      </c>
      <c r="O28" s="53"/>
      <c r="P28" s="53"/>
      <c r="Q28" s="53"/>
    </row>
    <row r="29" spans="1:17" ht="63" customHeight="1">
      <c r="A29" s="11">
        <v>17</v>
      </c>
      <c r="B29" s="7">
        <v>1</v>
      </c>
      <c r="C29" s="8" t="s">
        <v>6</v>
      </c>
      <c r="D29" s="8" t="s">
        <v>32</v>
      </c>
      <c r="E29" s="8" t="s">
        <v>16</v>
      </c>
      <c r="F29" s="9">
        <v>0</v>
      </c>
      <c r="G29" s="10">
        <v>0</v>
      </c>
      <c r="H29" s="6">
        <v>0</v>
      </c>
      <c r="I29" s="24" t="s">
        <v>109</v>
      </c>
      <c r="J29" s="6">
        <v>182</v>
      </c>
      <c r="K29" s="25" t="s">
        <v>61</v>
      </c>
      <c r="L29" s="84">
        <v>1095000</v>
      </c>
      <c r="M29" s="84">
        <v>433893.57</v>
      </c>
      <c r="N29" s="53">
        <v>1086975.54</v>
      </c>
      <c r="O29" s="84">
        <v>1140500</v>
      </c>
      <c r="P29" s="84">
        <v>1288800</v>
      </c>
      <c r="Q29" s="84">
        <v>1322000</v>
      </c>
    </row>
    <row r="30" spans="1:17" ht="47.25" customHeight="1">
      <c r="A30" s="11">
        <v>18</v>
      </c>
      <c r="B30" s="7">
        <v>1</v>
      </c>
      <c r="C30" s="8" t="s">
        <v>6</v>
      </c>
      <c r="D30" s="8" t="s">
        <v>4</v>
      </c>
      <c r="E30" s="8" t="s">
        <v>16</v>
      </c>
      <c r="F30" s="9">
        <v>10</v>
      </c>
      <c r="G30" s="10">
        <v>0</v>
      </c>
      <c r="H30" s="6">
        <v>110</v>
      </c>
      <c r="I30" s="24" t="s">
        <v>138</v>
      </c>
      <c r="J30" s="6">
        <v>182</v>
      </c>
      <c r="K30" s="25" t="s">
        <v>61</v>
      </c>
      <c r="L30" s="53">
        <v>519000</v>
      </c>
      <c r="M30" s="53">
        <v>87914.12</v>
      </c>
      <c r="N30" s="53">
        <v>519000</v>
      </c>
      <c r="O30" s="53">
        <v>650000</v>
      </c>
      <c r="P30" s="53">
        <v>676000</v>
      </c>
      <c r="Q30" s="53">
        <v>680000</v>
      </c>
    </row>
    <row r="31" spans="1:17" ht="66" customHeight="1">
      <c r="A31" s="11">
        <v>19</v>
      </c>
      <c r="B31" s="7">
        <v>1</v>
      </c>
      <c r="C31" s="8" t="s">
        <v>6</v>
      </c>
      <c r="D31" s="8" t="s">
        <v>4</v>
      </c>
      <c r="E31" s="8" t="s">
        <v>14</v>
      </c>
      <c r="F31" s="9">
        <v>13</v>
      </c>
      <c r="G31" s="10">
        <v>0</v>
      </c>
      <c r="H31" s="6">
        <v>110</v>
      </c>
      <c r="I31" s="24" t="s">
        <v>139</v>
      </c>
      <c r="J31" s="6">
        <v>182</v>
      </c>
      <c r="K31" s="25" t="s">
        <v>61</v>
      </c>
      <c r="L31" s="53">
        <v>519000</v>
      </c>
      <c r="M31" s="53">
        <v>87914.12</v>
      </c>
      <c r="N31" s="53">
        <v>519000</v>
      </c>
      <c r="O31" s="53">
        <v>650000</v>
      </c>
      <c r="P31" s="53">
        <v>676000</v>
      </c>
      <c r="Q31" s="53">
        <v>680000</v>
      </c>
    </row>
    <row r="32" spans="1:17" ht="69.75" customHeight="1">
      <c r="A32" s="11">
        <v>20</v>
      </c>
      <c r="B32" s="7">
        <v>1</v>
      </c>
      <c r="C32" s="8" t="s">
        <v>6</v>
      </c>
      <c r="D32" s="8" t="s">
        <v>6</v>
      </c>
      <c r="E32" s="8" t="s">
        <v>1</v>
      </c>
      <c r="F32" s="9">
        <v>0</v>
      </c>
      <c r="G32" s="10">
        <v>0</v>
      </c>
      <c r="H32" s="6">
        <v>110</v>
      </c>
      <c r="I32" s="24" t="s">
        <v>140</v>
      </c>
      <c r="J32" s="6">
        <v>182</v>
      </c>
      <c r="K32" s="25" t="s">
        <v>61</v>
      </c>
      <c r="L32" s="53">
        <v>576000</v>
      </c>
      <c r="M32" s="53">
        <v>345979.45</v>
      </c>
      <c r="N32" s="53">
        <v>519000</v>
      </c>
      <c r="O32" s="53">
        <v>490500</v>
      </c>
      <c r="P32" s="53">
        <v>612800</v>
      </c>
      <c r="Q32" s="53">
        <v>642000</v>
      </c>
    </row>
    <row r="33" spans="1:178" ht="63" customHeight="1">
      <c r="A33" s="11">
        <v>21</v>
      </c>
      <c r="B33" s="7">
        <v>1</v>
      </c>
      <c r="C33" s="8" t="s">
        <v>6</v>
      </c>
      <c r="D33" s="8" t="s">
        <v>6</v>
      </c>
      <c r="E33" s="8" t="s">
        <v>14</v>
      </c>
      <c r="F33" s="9">
        <v>0</v>
      </c>
      <c r="G33" s="10">
        <v>0</v>
      </c>
      <c r="H33" s="6">
        <v>110</v>
      </c>
      <c r="I33" s="24" t="s">
        <v>141</v>
      </c>
      <c r="J33" s="6">
        <v>182</v>
      </c>
      <c r="K33" s="25" t="s">
        <v>61</v>
      </c>
      <c r="L33" s="53">
        <v>205090</v>
      </c>
      <c r="M33" s="53">
        <v>285904.21000000002</v>
      </c>
      <c r="N33" s="53">
        <v>205090</v>
      </c>
      <c r="O33" s="53">
        <v>260000</v>
      </c>
      <c r="P33" s="53">
        <v>310000</v>
      </c>
      <c r="Q33" s="53">
        <v>340250</v>
      </c>
    </row>
    <row r="34" spans="1:178" ht="48" customHeight="1">
      <c r="A34" s="11">
        <v>22</v>
      </c>
      <c r="B34" s="7">
        <v>1</v>
      </c>
      <c r="C34" s="8" t="s">
        <v>6</v>
      </c>
      <c r="D34" s="8" t="s">
        <v>6</v>
      </c>
      <c r="E34" s="8" t="s">
        <v>107</v>
      </c>
      <c r="F34" s="9">
        <v>13</v>
      </c>
      <c r="G34" s="10">
        <v>0</v>
      </c>
      <c r="H34" s="6">
        <v>110</v>
      </c>
      <c r="I34" s="24" t="s">
        <v>142</v>
      </c>
      <c r="J34" s="6">
        <v>182</v>
      </c>
      <c r="K34" s="25" t="s">
        <v>61</v>
      </c>
      <c r="L34" s="53">
        <v>205090</v>
      </c>
      <c r="M34" s="53">
        <v>285904.21000000002</v>
      </c>
      <c r="N34" s="53">
        <v>205090</v>
      </c>
      <c r="O34" s="53">
        <v>260000</v>
      </c>
      <c r="P34" s="53">
        <v>310000</v>
      </c>
      <c r="Q34" s="53">
        <v>340250</v>
      </c>
    </row>
    <row r="35" spans="1:178" ht="37.5" customHeight="1">
      <c r="A35" s="11">
        <v>23</v>
      </c>
      <c r="B35" s="7">
        <v>1</v>
      </c>
      <c r="C35" s="8" t="s">
        <v>6</v>
      </c>
      <c r="D35" s="8" t="s">
        <v>6</v>
      </c>
      <c r="E35" s="8" t="s">
        <v>25</v>
      </c>
      <c r="F35" s="9">
        <v>0</v>
      </c>
      <c r="G35" s="10">
        <v>0</v>
      </c>
      <c r="H35" s="6">
        <v>110</v>
      </c>
      <c r="I35" s="24" t="s">
        <v>143</v>
      </c>
      <c r="J35" s="6">
        <v>182</v>
      </c>
      <c r="K35" s="25" t="s">
        <v>61</v>
      </c>
      <c r="L35" s="53">
        <v>370910</v>
      </c>
      <c r="M35" s="53">
        <v>60075.24</v>
      </c>
      <c r="N35" s="53">
        <v>370910</v>
      </c>
      <c r="O35" s="53">
        <v>230500</v>
      </c>
      <c r="P35" s="53">
        <v>302800</v>
      </c>
      <c r="Q35" s="53">
        <v>301750</v>
      </c>
    </row>
    <row r="36" spans="1:178" ht="67.5" customHeight="1">
      <c r="A36" s="11">
        <v>24</v>
      </c>
      <c r="B36" s="7">
        <v>1</v>
      </c>
      <c r="C36" s="8" t="s">
        <v>6</v>
      </c>
      <c r="D36" s="8" t="s">
        <v>6</v>
      </c>
      <c r="E36" s="8" t="s">
        <v>145</v>
      </c>
      <c r="F36" s="9">
        <v>13</v>
      </c>
      <c r="G36" s="10">
        <v>0</v>
      </c>
      <c r="H36" s="6">
        <v>110</v>
      </c>
      <c r="I36" s="24" t="s">
        <v>144</v>
      </c>
      <c r="J36" s="6">
        <v>182</v>
      </c>
      <c r="K36" s="25" t="s">
        <v>61</v>
      </c>
      <c r="L36" s="53">
        <v>370910</v>
      </c>
      <c r="M36" s="53">
        <v>60075.24</v>
      </c>
      <c r="N36" s="53">
        <v>370910</v>
      </c>
      <c r="O36" s="53">
        <v>230500</v>
      </c>
      <c r="P36" s="53">
        <v>302800</v>
      </c>
      <c r="Q36" s="53">
        <v>301750</v>
      </c>
    </row>
    <row r="37" spans="1:178" s="3" customFormat="1" ht="51.75" customHeight="1">
      <c r="A37" s="11">
        <v>27</v>
      </c>
      <c r="B37" s="7">
        <v>1</v>
      </c>
      <c r="C37" s="8" t="s">
        <v>3</v>
      </c>
      <c r="D37" s="8" t="s">
        <v>32</v>
      </c>
      <c r="E37" s="8" t="s">
        <v>16</v>
      </c>
      <c r="F37" s="9">
        <v>0</v>
      </c>
      <c r="G37" s="10">
        <v>0</v>
      </c>
      <c r="H37" s="6">
        <v>0</v>
      </c>
      <c r="I37" s="24" t="s">
        <v>83</v>
      </c>
      <c r="J37" s="6"/>
      <c r="K37" s="25"/>
      <c r="L37" s="84">
        <v>2031800</v>
      </c>
      <c r="M37" s="84">
        <v>1089389.48</v>
      </c>
      <c r="N37" s="84">
        <v>1173189.8999999999</v>
      </c>
      <c r="O37" s="84">
        <v>2116000</v>
      </c>
      <c r="P37" s="84">
        <v>2200000</v>
      </c>
      <c r="Q37" s="84">
        <v>2200200</v>
      </c>
    </row>
    <row r="38" spans="1:178" ht="131.25">
      <c r="A38" s="87">
        <v>28</v>
      </c>
      <c r="B38" s="7">
        <v>1</v>
      </c>
      <c r="C38" s="8" t="s">
        <v>3</v>
      </c>
      <c r="D38" s="8" t="s">
        <v>7</v>
      </c>
      <c r="E38" s="8" t="s">
        <v>16</v>
      </c>
      <c r="F38" s="9">
        <v>0</v>
      </c>
      <c r="G38" s="10" t="s">
        <v>27</v>
      </c>
      <c r="H38" s="6" t="s">
        <v>20</v>
      </c>
      <c r="I38" s="24" t="s">
        <v>45</v>
      </c>
      <c r="J38" s="6"/>
      <c r="K38" s="25"/>
      <c r="L38" s="84">
        <v>2031800</v>
      </c>
      <c r="M38" s="84">
        <v>1089389.48</v>
      </c>
      <c r="N38" s="84">
        <v>1173189.8999999999</v>
      </c>
      <c r="O38" s="84">
        <v>2116000</v>
      </c>
      <c r="P38" s="84">
        <v>2200000</v>
      </c>
      <c r="Q38" s="84">
        <v>2200200</v>
      </c>
    </row>
    <row r="39" spans="1:178" ht="112.5">
      <c r="A39" s="11">
        <v>29</v>
      </c>
      <c r="B39" s="7">
        <v>1</v>
      </c>
      <c r="C39" s="8" t="s">
        <v>3</v>
      </c>
      <c r="D39" s="8" t="s">
        <v>7</v>
      </c>
      <c r="E39" s="8" t="s">
        <v>9</v>
      </c>
      <c r="F39" s="9">
        <v>0</v>
      </c>
      <c r="G39" s="10" t="s">
        <v>27</v>
      </c>
      <c r="H39" s="6" t="s">
        <v>20</v>
      </c>
      <c r="I39" s="24" t="s">
        <v>97</v>
      </c>
      <c r="J39" s="6"/>
      <c r="K39" s="25"/>
      <c r="L39" s="53">
        <v>72109</v>
      </c>
      <c r="M39" s="53">
        <v>21686.48</v>
      </c>
      <c r="N39" s="53">
        <v>72109</v>
      </c>
      <c r="O39" s="53">
        <v>56000</v>
      </c>
      <c r="P39" s="53">
        <v>56000</v>
      </c>
      <c r="Q39" s="53">
        <v>56000</v>
      </c>
    </row>
    <row r="40" spans="1:178" ht="145.5" customHeight="1">
      <c r="A40" s="11">
        <v>30</v>
      </c>
      <c r="B40" s="7">
        <v>1</v>
      </c>
      <c r="C40" s="8" t="s">
        <v>3</v>
      </c>
      <c r="D40" s="8" t="s">
        <v>7</v>
      </c>
      <c r="E40" s="8" t="s">
        <v>15</v>
      </c>
      <c r="F40" s="9">
        <v>13</v>
      </c>
      <c r="G40" s="10" t="s">
        <v>27</v>
      </c>
      <c r="H40" s="6">
        <v>120</v>
      </c>
      <c r="I40" s="88" t="s">
        <v>128</v>
      </c>
      <c r="J40" s="6">
        <v>609</v>
      </c>
      <c r="K40" s="25" t="s">
        <v>93</v>
      </c>
      <c r="L40" s="53">
        <v>72109</v>
      </c>
      <c r="M40" s="53">
        <v>21686.48</v>
      </c>
      <c r="N40" s="53">
        <v>72109</v>
      </c>
      <c r="O40" s="53">
        <v>56000</v>
      </c>
      <c r="P40" s="53">
        <v>56000</v>
      </c>
      <c r="Q40" s="53">
        <v>56000</v>
      </c>
    </row>
    <row r="41" spans="1:178" ht="132" customHeight="1">
      <c r="A41" s="11">
        <v>31</v>
      </c>
      <c r="B41" s="7">
        <v>1</v>
      </c>
      <c r="C41" s="8" t="s">
        <v>3</v>
      </c>
      <c r="D41" s="8" t="s">
        <v>7</v>
      </c>
      <c r="E41" s="8" t="s">
        <v>1</v>
      </c>
      <c r="F41" s="9">
        <v>0</v>
      </c>
      <c r="G41" s="10" t="s">
        <v>27</v>
      </c>
      <c r="H41" s="6" t="s">
        <v>20</v>
      </c>
      <c r="I41" s="24" t="s">
        <v>98</v>
      </c>
      <c r="J41" s="6"/>
      <c r="K41" s="25"/>
      <c r="L41" s="53">
        <v>147756</v>
      </c>
      <c r="M41" s="53">
        <v>163703</v>
      </c>
      <c r="N41" s="53">
        <v>170000</v>
      </c>
      <c r="O41" s="53">
        <v>260000</v>
      </c>
      <c r="P41" s="53">
        <v>344000</v>
      </c>
      <c r="Q41" s="53">
        <v>344000</v>
      </c>
    </row>
    <row r="42" spans="1:178" ht="131.25">
      <c r="A42" s="11">
        <v>32</v>
      </c>
      <c r="B42" s="7">
        <v>1</v>
      </c>
      <c r="C42" s="8" t="s">
        <v>3</v>
      </c>
      <c r="D42" s="8" t="s">
        <v>7</v>
      </c>
      <c r="E42" s="8" t="s">
        <v>73</v>
      </c>
      <c r="F42" s="9">
        <v>13</v>
      </c>
      <c r="G42" s="10" t="s">
        <v>27</v>
      </c>
      <c r="H42" s="6" t="s">
        <v>20</v>
      </c>
      <c r="I42" s="24" t="s">
        <v>99</v>
      </c>
      <c r="J42" s="6">
        <v>609</v>
      </c>
      <c r="K42" s="25" t="s">
        <v>93</v>
      </c>
      <c r="L42" s="84">
        <v>147756</v>
      </c>
      <c r="M42" s="53">
        <v>163703</v>
      </c>
      <c r="N42" s="53">
        <v>170000</v>
      </c>
      <c r="O42" s="53">
        <v>260000</v>
      </c>
      <c r="P42" s="53">
        <v>344000</v>
      </c>
      <c r="Q42" s="53">
        <v>344000</v>
      </c>
    </row>
    <row r="43" spans="1:178" ht="131.25">
      <c r="A43" s="11">
        <v>33</v>
      </c>
      <c r="B43" s="7">
        <v>1</v>
      </c>
      <c r="C43" s="8" t="s">
        <v>3</v>
      </c>
      <c r="D43" s="8" t="s">
        <v>7</v>
      </c>
      <c r="E43" s="8" t="s">
        <v>14</v>
      </c>
      <c r="F43" s="9">
        <v>0</v>
      </c>
      <c r="G43" s="10" t="s">
        <v>27</v>
      </c>
      <c r="H43" s="6" t="s">
        <v>20</v>
      </c>
      <c r="I43" s="24" t="s">
        <v>100</v>
      </c>
      <c r="J43" s="6"/>
      <c r="K43" s="25"/>
      <c r="L43" s="53">
        <v>1811935</v>
      </c>
      <c r="M43" s="53">
        <v>904000</v>
      </c>
      <c r="N43" s="53">
        <v>904000</v>
      </c>
      <c r="O43" s="53">
        <v>1800000</v>
      </c>
      <c r="P43" s="53">
        <v>1800000</v>
      </c>
      <c r="Q43" s="53">
        <v>1800000</v>
      </c>
    </row>
    <row r="44" spans="1:178" ht="123" customHeight="1">
      <c r="A44" s="11">
        <v>34</v>
      </c>
      <c r="B44" s="7">
        <v>1</v>
      </c>
      <c r="C44" s="8" t="s">
        <v>3</v>
      </c>
      <c r="D44" s="8" t="s">
        <v>7</v>
      </c>
      <c r="E44" s="8" t="s">
        <v>90</v>
      </c>
      <c r="F44" s="9">
        <v>13</v>
      </c>
      <c r="G44" s="10">
        <v>0</v>
      </c>
      <c r="H44" s="6">
        <v>120</v>
      </c>
      <c r="I44" s="24" t="s">
        <v>101</v>
      </c>
      <c r="J44" s="6">
        <v>609</v>
      </c>
      <c r="K44" s="25" t="s">
        <v>93</v>
      </c>
      <c r="L44" s="53">
        <v>1811935</v>
      </c>
      <c r="M44" s="53">
        <v>904000</v>
      </c>
      <c r="N44" s="53">
        <v>904000</v>
      </c>
      <c r="O44" s="53">
        <v>1800000</v>
      </c>
      <c r="P44" s="53">
        <v>1800000</v>
      </c>
      <c r="Q44" s="53">
        <v>1800000</v>
      </c>
    </row>
    <row r="45" spans="1:178" ht="37.5">
      <c r="A45" s="11">
        <v>35</v>
      </c>
      <c r="B45" s="7">
        <v>1</v>
      </c>
      <c r="C45" s="8" t="s">
        <v>10</v>
      </c>
      <c r="D45" s="8" t="s">
        <v>32</v>
      </c>
      <c r="E45" s="8" t="s">
        <v>16</v>
      </c>
      <c r="F45" s="9">
        <v>0</v>
      </c>
      <c r="G45" s="10">
        <v>0</v>
      </c>
      <c r="H45" s="6">
        <v>0</v>
      </c>
      <c r="I45" s="24" t="s">
        <v>84</v>
      </c>
      <c r="J45" s="6"/>
      <c r="K45" s="25"/>
      <c r="L45" s="84">
        <v>26000</v>
      </c>
      <c r="M45" s="84">
        <v>44258.8</v>
      </c>
      <c r="N45" s="84">
        <v>51045.8</v>
      </c>
      <c r="O45" s="84">
        <v>27000</v>
      </c>
      <c r="P45" s="84">
        <v>29000</v>
      </c>
      <c r="Q45" s="84">
        <v>30000</v>
      </c>
      <c r="FV45" s="1">
        <v>949741683.05000007</v>
      </c>
    </row>
    <row r="46" spans="1:178" ht="30" customHeight="1">
      <c r="A46" s="11">
        <v>36</v>
      </c>
      <c r="B46" s="7">
        <v>1</v>
      </c>
      <c r="C46" s="8" t="s">
        <v>10</v>
      </c>
      <c r="D46" s="8" t="s">
        <v>4</v>
      </c>
      <c r="E46" s="8" t="s">
        <v>16</v>
      </c>
      <c r="F46" s="9">
        <v>0</v>
      </c>
      <c r="G46" s="10">
        <v>0</v>
      </c>
      <c r="H46" s="6">
        <v>130</v>
      </c>
      <c r="I46" s="54" t="s">
        <v>110</v>
      </c>
      <c r="J46" s="6"/>
      <c r="K46" s="25"/>
      <c r="L46" s="84">
        <v>26000</v>
      </c>
      <c r="M46" s="84">
        <v>19213</v>
      </c>
      <c r="N46" s="84">
        <v>26000</v>
      </c>
      <c r="O46" s="84">
        <v>27000</v>
      </c>
      <c r="P46" s="84">
        <v>29000</v>
      </c>
      <c r="Q46" s="84">
        <v>30000</v>
      </c>
    </row>
    <row r="47" spans="1:178" ht="37.5">
      <c r="A47" s="11">
        <v>37</v>
      </c>
      <c r="B47" s="7">
        <v>1</v>
      </c>
      <c r="C47" s="8" t="s">
        <v>10</v>
      </c>
      <c r="D47" s="8" t="s">
        <v>4</v>
      </c>
      <c r="E47" s="8" t="s">
        <v>92</v>
      </c>
      <c r="F47" s="9">
        <v>0</v>
      </c>
      <c r="G47" s="10">
        <v>0</v>
      </c>
      <c r="H47" s="6">
        <v>130</v>
      </c>
      <c r="I47" s="24" t="s">
        <v>102</v>
      </c>
      <c r="J47" s="6"/>
      <c r="K47" s="25"/>
      <c r="L47" s="84">
        <v>26000</v>
      </c>
      <c r="M47" s="84">
        <v>19213</v>
      </c>
      <c r="N47" s="84">
        <v>26000</v>
      </c>
      <c r="O47" s="84">
        <v>27000</v>
      </c>
      <c r="P47" s="84">
        <v>29000</v>
      </c>
      <c r="Q47" s="84">
        <v>30000</v>
      </c>
    </row>
    <row r="48" spans="1:178" ht="75">
      <c r="A48" s="11">
        <v>38</v>
      </c>
      <c r="B48" s="7">
        <v>1</v>
      </c>
      <c r="C48" s="8" t="s">
        <v>10</v>
      </c>
      <c r="D48" s="8" t="s">
        <v>4</v>
      </c>
      <c r="E48" s="8" t="s">
        <v>91</v>
      </c>
      <c r="F48" s="9">
        <v>13</v>
      </c>
      <c r="G48" s="10" t="s">
        <v>27</v>
      </c>
      <c r="H48" s="6" t="s">
        <v>18</v>
      </c>
      <c r="I48" s="24" t="s">
        <v>103</v>
      </c>
      <c r="J48" s="6">
        <v>609</v>
      </c>
      <c r="K48" s="25" t="s">
        <v>93</v>
      </c>
      <c r="L48" s="53">
        <v>26000</v>
      </c>
      <c r="M48" s="53">
        <v>19213</v>
      </c>
      <c r="N48" s="84">
        <v>26000</v>
      </c>
      <c r="O48" s="84">
        <v>27000</v>
      </c>
      <c r="P48" s="84">
        <v>29000</v>
      </c>
      <c r="Q48" s="84">
        <v>30000</v>
      </c>
    </row>
    <row r="49" spans="1:17" ht="37.5">
      <c r="A49" s="11">
        <v>39</v>
      </c>
      <c r="B49" s="47">
        <v>1</v>
      </c>
      <c r="C49" s="48" t="s">
        <v>10</v>
      </c>
      <c r="D49" s="48" t="s">
        <v>2</v>
      </c>
      <c r="E49" s="48" t="s">
        <v>16</v>
      </c>
      <c r="F49" s="49">
        <v>0</v>
      </c>
      <c r="G49" s="50">
        <v>0</v>
      </c>
      <c r="H49" s="51">
        <v>130</v>
      </c>
      <c r="I49" s="54" t="s">
        <v>111</v>
      </c>
      <c r="J49" s="6"/>
      <c r="K49" s="25"/>
      <c r="L49" s="53">
        <v>0</v>
      </c>
      <c r="M49" s="53">
        <v>25045.8</v>
      </c>
      <c r="N49" s="53">
        <v>25045.8</v>
      </c>
      <c r="O49" s="53"/>
      <c r="P49" s="53"/>
      <c r="Q49" s="53"/>
    </row>
    <row r="50" spans="1:17" ht="30" customHeight="1">
      <c r="A50" s="11">
        <v>40</v>
      </c>
      <c r="B50" s="47">
        <v>1</v>
      </c>
      <c r="C50" s="48" t="s">
        <v>10</v>
      </c>
      <c r="D50" s="48" t="s">
        <v>2</v>
      </c>
      <c r="E50" s="48" t="s">
        <v>92</v>
      </c>
      <c r="F50" s="49">
        <v>0</v>
      </c>
      <c r="G50" s="50">
        <v>0</v>
      </c>
      <c r="H50" s="51">
        <v>130</v>
      </c>
      <c r="I50" s="54" t="s">
        <v>112</v>
      </c>
      <c r="J50" s="6"/>
      <c r="K50" s="25"/>
      <c r="L50" s="53">
        <v>0</v>
      </c>
      <c r="M50" s="53">
        <v>25045.8</v>
      </c>
      <c r="N50" s="53">
        <v>25045.8</v>
      </c>
      <c r="O50" s="53"/>
      <c r="P50" s="53"/>
      <c r="Q50" s="53"/>
    </row>
    <row r="51" spans="1:17" ht="56.25">
      <c r="A51" s="11">
        <v>41</v>
      </c>
      <c r="B51" s="47">
        <v>1</v>
      </c>
      <c r="C51" s="48" t="s">
        <v>10</v>
      </c>
      <c r="D51" s="48" t="s">
        <v>2</v>
      </c>
      <c r="E51" s="48" t="s">
        <v>91</v>
      </c>
      <c r="F51" s="49">
        <v>13</v>
      </c>
      <c r="G51" s="50">
        <v>0</v>
      </c>
      <c r="H51" s="51">
        <v>130</v>
      </c>
      <c r="I51" s="54" t="s">
        <v>113</v>
      </c>
      <c r="J51" s="6">
        <v>609</v>
      </c>
      <c r="K51" s="25" t="s">
        <v>93</v>
      </c>
      <c r="L51" s="53">
        <v>0</v>
      </c>
      <c r="M51" s="53">
        <v>25045.8</v>
      </c>
      <c r="N51" s="53">
        <v>25045.8</v>
      </c>
      <c r="O51" s="53"/>
      <c r="P51" s="53"/>
      <c r="Q51" s="53"/>
    </row>
    <row r="52" spans="1:17" s="3" customFormat="1" ht="37.5">
      <c r="A52" s="11">
        <v>42</v>
      </c>
      <c r="B52" s="23" t="s">
        <v>33</v>
      </c>
      <c r="C52" s="23" t="s">
        <v>5</v>
      </c>
      <c r="D52" s="23" t="s">
        <v>32</v>
      </c>
      <c r="E52" s="23" t="s">
        <v>16</v>
      </c>
      <c r="F52" s="23" t="s">
        <v>32</v>
      </c>
      <c r="G52" s="23" t="s">
        <v>27</v>
      </c>
      <c r="H52" s="23" t="s">
        <v>16</v>
      </c>
      <c r="I52" s="24" t="s">
        <v>85</v>
      </c>
      <c r="J52" s="6"/>
      <c r="K52" s="25"/>
      <c r="L52" s="53">
        <v>204000</v>
      </c>
      <c r="M52" s="53">
        <v>90744.81</v>
      </c>
      <c r="N52" s="53">
        <v>151671.37</v>
      </c>
      <c r="O52" s="53">
        <v>97000</v>
      </c>
      <c r="P52" s="53">
        <v>86000</v>
      </c>
      <c r="Q52" s="53">
        <v>86000</v>
      </c>
    </row>
    <row r="53" spans="1:17" ht="37.5">
      <c r="A53" s="11">
        <v>43</v>
      </c>
      <c r="B53" s="7">
        <v>1</v>
      </c>
      <c r="C53" s="8" t="s">
        <v>5</v>
      </c>
      <c r="D53" s="8" t="s">
        <v>6</v>
      </c>
      <c r="E53" s="8" t="s">
        <v>16</v>
      </c>
      <c r="F53" s="9">
        <v>0</v>
      </c>
      <c r="G53" s="10" t="s">
        <v>27</v>
      </c>
      <c r="H53" s="52">
        <v>430</v>
      </c>
      <c r="I53" s="24" t="s">
        <v>46</v>
      </c>
      <c r="J53" s="6"/>
      <c r="K53" s="25"/>
      <c r="L53" s="53">
        <v>18400</v>
      </c>
      <c r="M53" s="53">
        <v>4594.8100000000004</v>
      </c>
      <c r="N53" s="53">
        <v>15000</v>
      </c>
      <c r="O53" s="53">
        <v>82000</v>
      </c>
      <c r="P53" s="53">
        <v>71000</v>
      </c>
      <c r="Q53" s="53">
        <v>71000</v>
      </c>
    </row>
    <row r="54" spans="1:17" ht="54.75" customHeight="1">
      <c r="A54" s="11">
        <v>44</v>
      </c>
      <c r="B54" s="7">
        <v>1</v>
      </c>
      <c r="C54" s="8" t="s">
        <v>5</v>
      </c>
      <c r="D54" s="8" t="s">
        <v>6</v>
      </c>
      <c r="E54" s="8" t="s">
        <v>9</v>
      </c>
      <c r="F54" s="9">
        <v>0</v>
      </c>
      <c r="G54" s="10">
        <v>0</v>
      </c>
      <c r="H54" s="6">
        <v>430</v>
      </c>
      <c r="I54" s="24" t="s">
        <v>104</v>
      </c>
      <c r="J54" s="6"/>
      <c r="K54" s="25"/>
      <c r="L54" s="53">
        <v>18400</v>
      </c>
      <c r="M54" s="53">
        <v>4594.8100000000004</v>
      </c>
      <c r="N54" s="53">
        <v>15000</v>
      </c>
      <c r="O54" s="53">
        <v>82000</v>
      </c>
      <c r="P54" s="53">
        <v>71000</v>
      </c>
      <c r="Q54" s="53">
        <v>71000</v>
      </c>
    </row>
    <row r="55" spans="1:17" ht="93.75">
      <c r="A55" s="11">
        <v>45</v>
      </c>
      <c r="B55" s="7">
        <v>1</v>
      </c>
      <c r="C55" s="8" t="s">
        <v>5</v>
      </c>
      <c r="D55" s="8" t="s">
        <v>6</v>
      </c>
      <c r="E55" s="8" t="s">
        <v>15</v>
      </c>
      <c r="F55" s="9">
        <v>13</v>
      </c>
      <c r="G55" s="10">
        <v>0</v>
      </c>
      <c r="H55" s="6">
        <v>430</v>
      </c>
      <c r="I55" s="54" t="s">
        <v>129</v>
      </c>
      <c r="J55" s="52">
        <v>609</v>
      </c>
      <c r="K55" s="25" t="s">
        <v>93</v>
      </c>
      <c r="L55" s="53">
        <v>18400</v>
      </c>
      <c r="M55" s="53">
        <v>4594.8100000000004</v>
      </c>
      <c r="N55" s="53">
        <v>15000</v>
      </c>
      <c r="O55" s="53">
        <v>82000</v>
      </c>
      <c r="P55" s="53">
        <v>71000</v>
      </c>
      <c r="Q55" s="53">
        <v>71000</v>
      </c>
    </row>
    <row r="56" spans="1:17" ht="93" customHeight="1">
      <c r="A56" s="11">
        <v>46</v>
      </c>
      <c r="B56" s="7">
        <v>1</v>
      </c>
      <c r="C56" s="8" t="s">
        <v>5</v>
      </c>
      <c r="D56" s="8" t="s">
        <v>6</v>
      </c>
      <c r="E56" s="8" t="s">
        <v>1</v>
      </c>
      <c r="F56" s="9">
        <v>0</v>
      </c>
      <c r="G56" s="10">
        <v>0</v>
      </c>
      <c r="H56" s="6">
        <v>430</v>
      </c>
      <c r="I56" s="24" t="s">
        <v>105</v>
      </c>
      <c r="J56" s="6"/>
      <c r="K56" s="25"/>
      <c r="L56" s="53">
        <v>185600</v>
      </c>
      <c r="M56" s="53">
        <v>86150</v>
      </c>
      <c r="N56" s="53">
        <v>145600</v>
      </c>
      <c r="O56" s="53">
        <v>15000</v>
      </c>
      <c r="P56" s="53">
        <v>15000</v>
      </c>
      <c r="Q56" s="53">
        <v>15000</v>
      </c>
    </row>
    <row r="57" spans="1:17" ht="93.75">
      <c r="A57" s="11">
        <v>47</v>
      </c>
      <c r="B57" s="7">
        <v>1</v>
      </c>
      <c r="C57" s="8" t="s">
        <v>5</v>
      </c>
      <c r="D57" s="8" t="s">
        <v>6</v>
      </c>
      <c r="E57" s="8" t="s">
        <v>73</v>
      </c>
      <c r="F57" s="9">
        <v>13</v>
      </c>
      <c r="G57" s="10">
        <v>0</v>
      </c>
      <c r="H57" s="6">
        <v>430</v>
      </c>
      <c r="I57" s="24" t="s">
        <v>106</v>
      </c>
      <c r="J57" s="6">
        <v>609</v>
      </c>
      <c r="K57" s="25" t="s">
        <v>93</v>
      </c>
      <c r="L57" s="53">
        <v>185600</v>
      </c>
      <c r="M57" s="53">
        <v>86150</v>
      </c>
      <c r="N57" s="53">
        <v>145600</v>
      </c>
      <c r="O57" s="53">
        <v>15000</v>
      </c>
      <c r="P57" s="53">
        <v>15000</v>
      </c>
      <c r="Q57" s="53">
        <v>15000</v>
      </c>
    </row>
    <row r="58" spans="1:17" s="3" customFormat="1" ht="24" customHeight="1">
      <c r="A58" s="11">
        <v>48</v>
      </c>
      <c r="B58" s="23" t="s">
        <v>33</v>
      </c>
      <c r="C58" s="23" t="s">
        <v>11</v>
      </c>
      <c r="D58" s="23" t="s">
        <v>32</v>
      </c>
      <c r="E58" s="23" t="s">
        <v>16</v>
      </c>
      <c r="F58" s="23" t="s">
        <v>32</v>
      </c>
      <c r="G58" s="23" t="s">
        <v>27</v>
      </c>
      <c r="H58" s="23" t="s">
        <v>16</v>
      </c>
      <c r="I58" s="24" t="s">
        <v>86</v>
      </c>
      <c r="J58" s="6"/>
      <c r="K58" s="25"/>
      <c r="L58" s="86"/>
      <c r="M58" s="86">
        <v>64451.66</v>
      </c>
      <c r="N58" s="86">
        <v>64451.66</v>
      </c>
      <c r="O58" s="86"/>
      <c r="P58" s="86"/>
      <c r="Q58" s="86"/>
    </row>
    <row r="59" spans="1:17" ht="93.75">
      <c r="A59" s="11">
        <v>49</v>
      </c>
      <c r="B59" s="7">
        <v>1</v>
      </c>
      <c r="C59" s="8" t="s">
        <v>11</v>
      </c>
      <c r="D59" s="8" t="s">
        <v>108</v>
      </c>
      <c r="E59" s="8" t="s">
        <v>16</v>
      </c>
      <c r="F59" s="9">
        <v>0</v>
      </c>
      <c r="G59" s="10">
        <v>0</v>
      </c>
      <c r="H59" s="6" t="s">
        <v>19</v>
      </c>
      <c r="I59" s="24" t="s">
        <v>146</v>
      </c>
      <c r="J59" s="6"/>
      <c r="K59" s="25"/>
      <c r="L59" s="84"/>
      <c r="M59" s="84">
        <v>64451.66</v>
      </c>
      <c r="N59" s="86">
        <v>64451.66</v>
      </c>
      <c r="O59" s="84"/>
      <c r="P59" s="84"/>
      <c r="Q59" s="84"/>
    </row>
    <row r="60" spans="1:17" ht="102" customHeight="1">
      <c r="A60" s="11">
        <v>50</v>
      </c>
      <c r="B60" s="7">
        <v>1</v>
      </c>
      <c r="C60" s="8" t="s">
        <v>11</v>
      </c>
      <c r="D60" s="8" t="s">
        <v>108</v>
      </c>
      <c r="E60" s="8" t="s">
        <v>24</v>
      </c>
      <c r="F60" s="9">
        <v>13</v>
      </c>
      <c r="G60" s="10">
        <v>0</v>
      </c>
      <c r="H60" s="6" t="s">
        <v>19</v>
      </c>
      <c r="I60" s="24" t="s">
        <v>147</v>
      </c>
      <c r="J60" s="6" t="s">
        <v>21</v>
      </c>
      <c r="K60" s="25" t="s">
        <v>61</v>
      </c>
      <c r="L60" s="84"/>
      <c r="M60" s="84">
        <v>64451.66</v>
      </c>
      <c r="N60" s="86">
        <v>64451.66</v>
      </c>
      <c r="O60" s="53"/>
      <c r="P60" s="53"/>
      <c r="Q60" s="53"/>
    </row>
    <row r="61" spans="1:17" ht="18.75">
      <c r="A61" s="11">
        <v>51</v>
      </c>
      <c r="B61" s="7">
        <v>1</v>
      </c>
      <c r="C61" s="8" t="s">
        <v>12</v>
      </c>
      <c r="D61" s="8" t="s">
        <v>32</v>
      </c>
      <c r="E61" s="8" t="s">
        <v>16</v>
      </c>
      <c r="F61" s="9">
        <v>0</v>
      </c>
      <c r="G61" s="10">
        <v>0</v>
      </c>
      <c r="H61" s="6">
        <v>0</v>
      </c>
      <c r="I61" s="24" t="s">
        <v>87</v>
      </c>
      <c r="J61" s="6"/>
      <c r="K61" s="25"/>
      <c r="L61" s="53">
        <v>0</v>
      </c>
      <c r="M61" s="53">
        <v>0</v>
      </c>
      <c r="N61" s="53"/>
      <c r="O61" s="53"/>
      <c r="P61" s="53"/>
      <c r="Q61" s="53"/>
    </row>
    <row r="62" spans="1:17" ht="37.5">
      <c r="A62" s="11">
        <v>52</v>
      </c>
      <c r="B62" s="7">
        <v>1</v>
      </c>
      <c r="C62" s="8" t="s">
        <v>12</v>
      </c>
      <c r="D62" s="8" t="s">
        <v>4</v>
      </c>
      <c r="E62" s="8" t="s">
        <v>16</v>
      </c>
      <c r="F62" s="9">
        <v>0</v>
      </c>
      <c r="G62" s="10">
        <v>0</v>
      </c>
      <c r="H62" s="6">
        <v>180</v>
      </c>
      <c r="I62" s="24" t="s">
        <v>114</v>
      </c>
      <c r="J62" s="6"/>
      <c r="K62" s="25"/>
      <c r="L62" s="53">
        <v>0</v>
      </c>
      <c r="M62" s="53">
        <v>0</v>
      </c>
      <c r="N62" s="53"/>
      <c r="O62" s="53"/>
      <c r="P62" s="53"/>
      <c r="Q62" s="53"/>
    </row>
    <row r="63" spans="1:17" ht="37.5">
      <c r="A63" s="11">
        <f>A62+1</f>
        <v>53</v>
      </c>
      <c r="B63" s="7">
        <v>1</v>
      </c>
      <c r="C63" s="8" t="s">
        <v>12</v>
      </c>
      <c r="D63" s="8" t="s">
        <v>4</v>
      </c>
      <c r="E63" s="8" t="s">
        <v>24</v>
      </c>
      <c r="F63" s="9">
        <v>13</v>
      </c>
      <c r="G63" s="10">
        <v>0</v>
      </c>
      <c r="H63" s="6">
        <v>180</v>
      </c>
      <c r="I63" s="24" t="s">
        <v>148</v>
      </c>
      <c r="J63" s="6">
        <v>182</v>
      </c>
      <c r="K63" s="25" t="s">
        <v>61</v>
      </c>
      <c r="L63" s="53">
        <v>0</v>
      </c>
      <c r="M63" s="53">
        <v>0</v>
      </c>
      <c r="N63" s="53"/>
      <c r="O63" s="53"/>
      <c r="P63" s="53"/>
      <c r="Q63" s="53"/>
    </row>
    <row r="64" spans="1:17" s="16" customFormat="1" ht="18.75">
      <c r="A64" s="11">
        <f t="shared" ref="A64:A84" si="0">A63+1</f>
        <v>54</v>
      </c>
      <c r="B64" s="17" t="s">
        <v>65</v>
      </c>
      <c r="C64" s="17" t="s">
        <v>32</v>
      </c>
      <c r="D64" s="17" t="s">
        <v>32</v>
      </c>
      <c r="E64" s="17" t="s">
        <v>16</v>
      </c>
      <c r="F64" s="17" t="s">
        <v>32</v>
      </c>
      <c r="G64" s="17" t="s">
        <v>27</v>
      </c>
      <c r="H64" s="17" t="s">
        <v>16</v>
      </c>
      <c r="I64" s="22" t="s">
        <v>66</v>
      </c>
      <c r="J64" s="15"/>
      <c r="K64" s="20"/>
      <c r="L64" s="56">
        <v>19043230.420000002</v>
      </c>
      <c r="M64" s="56">
        <v>17234814.34</v>
      </c>
      <c r="N64" s="56">
        <v>19043230.420000002</v>
      </c>
      <c r="O64" s="56">
        <v>4000009</v>
      </c>
      <c r="P64" s="56">
        <v>3288818</v>
      </c>
      <c r="Q64" s="56">
        <v>3304303</v>
      </c>
    </row>
    <row r="65" spans="1:17" s="16" customFormat="1" ht="37.5">
      <c r="A65" s="11">
        <f t="shared" si="0"/>
        <v>55</v>
      </c>
      <c r="B65" s="17">
        <v>2</v>
      </c>
      <c r="C65" s="17" t="s">
        <v>2</v>
      </c>
      <c r="D65" s="17" t="s">
        <v>32</v>
      </c>
      <c r="E65" s="17" t="s">
        <v>16</v>
      </c>
      <c r="F65" s="17" t="s">
        <v>32</v>
      </c>
      <c r="G65" s="17" t="s">
        <v>27</v>
      </c>
      <c r="H65" s="17" t="s">
        <v>16</v>
      </c>
      <c r="I65" s="22" t="s">
        <v>67</v>
      </c>
      <c r="J65" s="15"/>
      <c r="K65" s="20"/>
      <c r="L65" s="56">
        <v>19043230.420000002</v>
      </c>
      <c r="M65" s="56">
        <v>17234814.34</v>
      </c>
      <c r="N65" s="56">
        <v>19043230.420000002</v>
      </c>
      <c r="O65" s="56">
        <v>4000009</v>
      </c>
      <c r="P65" s="56">
        <v>3288818</v>
      </c>
      <c r="Q65" s="56">
        <v>3304303</v>
      </c>
    </row>
    <row r="66" spans="1:17" s="16" customFormat="1" ht="37.5">
      <c r="A66" s="11">
        <f t="shared" si="0"/>
        <v>56</v>
      </c>
      <c r="B66" s="17" t="s">
        <v>65</v>
      </c>
      <c r="C66" s="17" t="s">
        <v>2</v>
      </c>
      <c r="D66" s="17" t="s">
        <v>126</v>
      </c>
      <c r="E66" s="17" t="s">
        <v>16</v>
      </c>
      <c r="F66" s="17" t="s">
        <v>32</v>
      </c>
      <c r="G66" s="17" t="s">
        <v>27</v>
      </c>
      <c r="H66" s="17" t="s">
        <v>68</v>
      </c>
      <c r="I66" s="22" t="s">
        <v>69</v>
      </c>
      <c r="J66" s="15"/>
      <c r="K66" s="20"/>
      <c r="L66" s="56">
        <v>1301326</v>
      </c>
      <c r="M66" s="56">
        <v>1113475</v>
      </c>
      <c r="N66" s="56">
        <v>1301326</v>
      </c>
      <c r="O66" s="56">
        <v>3579263</v>
      </c>
      <c r="P66" s="56">
        <v>2863410</v>
      </c>
      <c r="Q66" s="56">
        <v>2863411</v>
      </c>
    </row>
    <row r="67" spans="1:17" s="16" customFormat="1" ht="18.75">
      <c r="A67" s="11">
        <f t="shared" si="0"/>
        <v>57</v>
      </c>
      <c r="B67" s="17" t="s">
        <v>65</v>
      </c>
      <c r="C67" s="17" t="s">
        <v>2</v>
      </c>
      <c r="D67" s="17" t="s">
        <v>126</v>
      </c>
      <c r="E67" s="17" t="s">
        <v>70</v>
      </c>
      <c r="F67" s="17" t="s">
        <v>32</v>
      </c>
      <c r="G67" s="17" t="s">
        <v>27</v>
      </c>
      <c r="H67" s="17" t="s">
        <v>68</v>
      </c>
      <c r="I67" s="22" t="s">
        <v>130</v>
      </c>
      <c r="J67" s="78"/>
      <c r="K67" s="20"/>
      <c r="L67" s="56">
        <v>1301326</v>
      </c>
      <c r="M67" s="56">
        <v>1113475</v>
      </c>
      <c r="N67" s="56">
        <v>1301326</v>
      </c>
      <c r="O67" s="56">
        <v>3579263</v>
      </c>
      <c r="P67" s="56">
        <v>2863410</v>
      </c>
      <c r="Q67" s="56">
        <v>2863411</v>
      </c>
    </row>
    <row r="68" spans="1:17" s="16" customFormat="1" ht="37.5">
      <c r="A68" s="11">
        <v>58</v>
      </c>
      <c r="B68" s="17">
        <v>2</v>
      </c>
      <c r="C68" s="17" t="s">
        <v>2</v>
      </c>
      <c r="D68" s="17" t="s">
        <v>121</v>
      </c>
      <c r="E68" s="17" t="s">
        <v>16</v>
      </c>
      <c r="F68" s="17" t="s">
        <v>32</v>
      </c>
      <c r="G68" s="17" t="s">
        <v>27</v>
      </c>
      <c r="H68" s="17" t="s">
        <v>68</v>
      </c>
      <c r="I68" s="22" t="s">
        <v>71</v>
      </c>
      <c r="J68" s="15"/>
      <c r="K68" s="20"/>
      <c r="L68" s="56">
        <v>15197913.23</v>
      </c>
      <c r="M68" s="56">
        <v>13681807.550000001</v>
      </c>
      <c r="N68" s="56">
        <v>15197913.23</v>
      </c>
      <c r="O68" s="56"/>
      <c r="P68" s="56"/>
      <c r="Q68" s="56"/>
    </row>
    <row r="69" spans="1:17" s="16" customFormat="1" ht="168.75">
      <c r="A69" s="11">
        <f t="shared" si="0"/>
        <v>59</v>
      </c>
      <c r="B69" s="17" t="s">
        <v>65</v>
      </c>
      <c r="C69" s="17" t="s">
        <v>2</v>
      </c>
      <c r="D69" s="17" t="s">
        <v>121</v>
      </c>
      <c r="E69" s="17" t="s">
        <v>149</v>
      </c>
      <c r="F69" s="17" t="s">
        <v>32</v>
      </c>
      <c r="G69" s="17" t="s">
        <v>27</v>
      </c>
      <c r="H69" s="17" t="s">
        <v>68</v>
      </c>
      <c r="I69" s="22" t="s">
        <v>150</v>
      </c>
      <c r="J69" s="78"/>
      <c r="K69" s="20"/>
      <c r="L69" s="56">
        <v>2348086.83</v>
      </c>
      <c r="M69" s="56">
        <v>2348086.83</v>
      </c>
      <c r="N69" s="56">
        <v>2348086.83</v>
      </c>
      <c r="O69" s="56"/>
      <c r="P69" s="56"/>
      <c r="Q69" s="56"/>
    </row>
    <row r="70" spans="1:17" s="16" customFormat="1" ht="161.25" customHeight="1">
      <c r="A70" s="11">
        <f t="shared" si="0"/>
        <v>60</v>
      </c>
      <c r="B70" s="17" t="s">
        <v>65</v>
      </c>
      <c r="C70" s="17" t="s">
        <v>2</v>
      </c>
      <c r="D70" s="17" t="s">
        <v>121</v>
      </c>
      <c r="E70" s="17" t="s">
        <v>149</v>
      </c>
      <c r="F70" s="17" t="s">
        <v>10</v>
      </c>
      <c r="G70" s="17" t="s">
        <v>27</v>
      </c>
      <c r="H70" s="17" t="s">
        <v>68</v>
      </c>
      <c r="I70" s="55" t="s">
        <v>151</v>
      </c>
      <c r="J70" s="17" t="s">
        <v>152</v>
      </c>
      <c r="K70" s="25" t="s">
        <v>93</v>
      </c>
      <c r="L70" s="56">
        <v>2348086.83</v>
      </c>
      <c r="M70" s="56">
        <v>2348086.83</v>
      </c>
      <c r="N70" s="56">
        <v>2348086.83</v>
      </c>
      <c r="O70" s="56"/>
      <c r="P70" s="56"/>
      <c r="Q70" s="56"/>
    </row>
    <row r="71" spans="1:17" s="16" customFormat="1" ht="123.75" customHeight="1">
      <c r="A71" s="11">
        <f t="shared" si="0"/>
        <v>61</v>
      </c>
      <c r="B71" s="17" t="s">
        <v>65</v>
      </c>
      <c r="C71" s="17" t="s">
        <v>2</v>
      </c>
      <c r="D71" s="17" t="s">
        <v>121</v>
      </c>
      <c r="E71" s="17" t="s">
        <v>153</v>
      </c>
      <c r="F71" s="17" t="s">
        <v>32</v>
      </c>
      <c r="G71" s="17" t="s">
        <v>27</v>
      </c>
      <c r="H71" s="17" t="s">
        <v>68</v>
      </c>
      <c r="I71" s="55" t="s">
        <v>154</v>
      </c>
      <c r="J71" s="17"/>
      <c r="K71" s="25"/>
      <c r="L71" s="56">
        <v>2486315.39</v>
      </c>
      <c r="M71" s="56">
        <v>2486345.39</v>
      </c>
      <c r="N71" s="56">
        <v>2486315.39</v>
      </c>
      <c r="O71" s="56"/>
      <c r="P71" s="56"/>
      <c r="Q71" s="56"/>
    </row>
    <row r="72" spans="1:17" s="16" customFormat="1" ht="131.25">
      <c r="A72" s="11">
        <f t="shared" si="0"/>
        <v>62</v>
      </c>
      <c r="B72" s="17" t="s">
        <v>65</v>
      </c>
      <c r="C72" s="17" t="s">
        <v>2</v>
      </c>
      <c r="D72" s="17" t="s">
        <v>121</v>
      </c>
      <c r="E72" s="17" t="s">
        <v>153</v>
      </c>
      <c r="F72" s="17" t="s">
        <v>10</v>
      </c>
      <c r="G72" s="17" t="s">
        <v>27</v>
      </c>
      <c r="H72" s="17" t="s">
        <v>68</v>
      </c>
      <c r="I72" s="55" t="s">
        <v>155</v>
      </c>
      <c r="J72" s="17" t="s">
        <v>152</v>
      </c>
      <c r="K72" s="25" t="s">
        <v>93</v>
      </c>
      <c r="L72" s="56">
        <v>2486315.39</v>
      </c>
      <c r="M72" s="56">
        <v>2486345.39</v>
      </c>
      <c r="N72" s="56">
        <v>2486315.39</v>
      </c>
      <c r="O72" s="56"/>
      <c r="P72" s="56"/>
      <c r="Q72" s="56"/>
    </row>
    <row r="73" spans="1:17" s="16" customFormat="1" ht="87" customHeight="1">
      <c r="A73" s="11">
        <f t="shared" si="0"/>
        <v>63</v>
      </c>
      <c r="B73" s="17" t="s">
        <v>65</v>
      </c>
      <c r="C73" s="17" t="s">
        <v>2</v>
      </c>
      <c r="D73" s="17" t="s">
        <v>26</v>
      </c>
      <c r="E73" s="17" t="s">
        <v>156</v>
      </c>
      <c r="F73" s="17" t="s">
        <v>32</v>
      </c>
      <c r="G73" s="17" t="s">
        <v>27</v>
      </c>
      <c r="H73" s="17" t="s">
        <v>68</v>
      </c>
      <c r="I73" s="55" t="s">
        <v>157</v>
      </c>
      <c r="J73" s="17"/>
      <c r="K73" s="25"/>
      <c r="L73" s="56">
        <v>3914343.58</v>
      </c>
      <c r="M73" s="56">
        <v>3914343.58</v>
      </c>
      <c r="N73" s="56">
        <v>3914343.58</v>
      </c>
      <c r="O73" s="56"/>
      <c r="P73" s="56"/>
      <c r="Q73" s="56"/>
    </row>
    <row r="74" spans="1:17" s="16" customFormat="1" ht="93.75">
      <c r="A74" s="11">
        <f t="shared" si="0"/>
        <v>64</v>
      </c>
      <c r="B74" s="17" t="s">
        <v>65</v>
      </c>
      <c r="C74" s="17" t="s">
        <v>2</v>
      </c>
      <c r="D74" s="17" t="s">
        <v>26</v>
      </c>
      <c r="E74" s="17" t="s">
        <v>156</v>
      </c>
      <c r="F74" s="17" t="s">
        <v>10</v>
      </c>
      <c r="G74" s="17" t="s">
        <v>27</v>
      </c>
      <c r="H74" s="17" t="s">
        <v>68</v>
      </c>
      <c r="I74" s="55" t="s">
        <v>158</v>
      </c>
      <c r="J74" s="17" t="s">
        <v>152</v>
      </c>
      <c r="K74" s="25" t="s">
        <v>93</v>
      </c>
      <c r="L74" s="56">
        <v>3914343.58</v>
      </c>
      <c r="M74" s="56">
        <v>3914343.58</v>
      </c>
      <c r="N74" s="56">
        <v>3914343.58</v>
      </c>
      <c r="O74" s="56"/>
      <c r="P74" s="56"/>
      <c r="Q74" s="56"/>
    </row>
    <row r="75" spans="1:17" s="16" customFormat="1" ht="37.5">
      <c r="A75" s="11">
        <f t="shared" si="0"/>
        <v>65</v>
      </c>
      <c r="B75" s="17" t="s">
        <v>65</v>
      </c>
      <c r="C75" s="17" t="s">
        <v>2</v>
      </c>
      <c r="D75" s="17" t="s">
        <v>122</v>
      </c>
      <c r="E75" s="17" t="s">
        <v>75</v>
      </c>
      <c r="F75" s="17" t="s">
        <v>32</v>
      </c>
      <c r="G75" s="17" t="s">
        <v>16</v>
      </c>
      <c r="H75" s="17" t="s">
        <v>68</v>
      </c>
      <c r="I75" s="55" t="s">
        <v>131</v>
      </c>
      <c r="J75" s="17"/>
      <c r="K75" s="25"/>
      <c r="L75" s="56">
        <v>6449137.4299999997</v>
      </c>
      <c r="M75" s="56">
        <v>4933031.75</v>
      </c>
      <c r="N75" s="56">
        <v>6449137.4299999997</v>
      </c>
      <c r="O75" s="56"/>
      <c r="P75" s="56"/>
      <c r="Q75" s="56"/>
    </row>
    <row r="76" spans="1:17" s="16" customFormat="1" ht="56.25">
      <c r="A76" s="11">
        <f t="shared" si="0"/>
        <v>66</v>
      </c>
      <c r="B76" s="17" t="s">
        <v>65</v>
      </c>
      <c r="C76" s="17" t="s">
        <v>2</v>
      </c>
      <c r="D76" s="17" t="s">
        <v>122</v>
      </c>
      <c r="E76" s="17" t="s">
        <v>75</v>
      </c>
      <c r="F76" s="17" t="s">
        <v>10</v>
      </c>
      <c r="G76" s="17" t="s">
        <v>27</v>
      </c>
      <c r="H76" s="17" t="s">
        <v>68</v>
      </c>
      <c r="I76" s="18" t="s">
        <v>94</v>
      </c>
      <c r="J76" s="17" t="s">
        <v>152</v>
      </c>
      <c r="K76" s="25" t="s">
        <v>93</v>
      </c>
      <c r="L76" s="56">
        <v>6449137.4299999997</v>
      </c>
      <c r="M76" s="56">
        <v>4933031.75</v>
      </c>
      <c r="N76" s="56">
        <v>6449137.4299999997</v>
      </c>
      <c r="O76" s="56"/>
      <c r="P76" s="56"/>
      <c r="Q76" s="56"/>
    </row>
    <row r="77" spans="1:17" s="16" customFormat="1" ht="37.5">
      <c r="A77" s="11">
        <v>67</v>
      </c>
      <c r="B77" s="17" t="s">
        <v>65</v>
      </c>
      <c r="C77" s="17" t="s">
        <v>2</v>
      </c>
      <c r="D77" s="17" t="s">
        <v>23</v>
      </c>
      <c r="E77" s="17" t="s">
        <v>16</v>
      </c>
      <c r="F77" s="17" t="s">
        <v>32</v>
      </c>
      <c r="G77" s="17" t="s">
        <v>27</v>
      </c>
      <c r="H77" s="17" t="s">
        <v>68</v>
      </c>
      <c r="I77" s="22" t="s">
        <v>72</v>
      </c>
      <c r="J77" s="15"/>
      <c r="K77" s="20"/>
      <c r="L77" s="56">
        <v>413577</v>
      </c>
      <c r="M77" s="56">
        <v>310182</v>
      </c>
      <c r="N77" s="56">
        <v>413577</v>
      </c>
      <c r="O77" s="56">
        <v>420746</v>
      </c>
      <c r="P77" s="56">
        <v>425408</v>
      </c>
      <c r="Q77" s="56">
        <v>440892</v>
      </c>
    </row>
    <row r="78" spans="1:17" s="16" customFormat="1" ht="75">
      <c r="A78" s="11">
        <f t="shared" si="0"/>
        <v>68</v>
      </c>
      <c r="B78" s="17" t="s">
        <v>65</v>
      </c>
      <c r="C78" s="17" t="s">
        <v>2</v>
      </c>
      <c r="D78" s="17" t="s">
        <v>127</v>
      </c>
      <c r="E78" s="17" t="s">
        <v>159</v>
      </c>
      <c r="F78" s="17" t="s">
        <v>32</v>
      </c>
      <c r="G78" s="17" t="s">
        <v>27</v>
      </c>
      <c r="H78" s="17" t="s">
        <v>68</v>
      </c>
      <c r="I78" s="22" t="s">
        <v>132</v>
      </c>
      <c r="J78" s="78"/>
      <c r="K78" s="20"/>
      <c r="L78" s="56">
        <v>413577</v>
      </c>
      <c r="M78" s="56">
        <v>310182</v>
      </c>
      <c r="N78" s="56">
        <v>413577</v>
      </c>
      <c r="O78" s="56">
        <v>420746</v>
      </c>
      <c r="P78" s="56">
        <v>425408</v>
      </c>
      <c r="Q78" s="56">
        <v>440892</v>
      </c>
    </row>
    <row r="79" spans="1:17" s="16" customFormat="1" ht="78" customHeight="1">
      <c r="A79" s="11">
        <f t="shared" si="0"/>
        <v>69</v>
      </c>
      <c r="B79" s="17" t="s">
        <v>65</v>
      </c>
      <c r="C79" s="17" t="s">
        <v>2</v>
      </c>
      <c r="D79" s="17" t="s">
        <v>127</v>
      </c>
      <c r="E79" s="17" t="s">
        <v>159</v>
      </c>
      <c r="F79" s="17" t="s">
        <v>10</v>
      </c>
      <c r="G79" s="17" t="s">
        <v>27</v>
      </c>
      <c r="H79" s="17" t="s">
        <v>68</v>
      </c>
      <c r="I79" s="22" t="s">
        <v>160</v>
      </c>
      <c r="J79" s="46">
        <v>609</v>
      </c>
      <c r="K79" s="25" t="s">
        <v>93</v>
      </c>
      <c r="L79" s="56">
        <v>413577</v>
      </c>
      <c r="M79" s="56">
        <v>310182</v>
      </c>
      <c r="N79" s="56">
        <v>413577</v>
      </c>
      <c r="O79" s="56">
        <v>420746</v>
      </c>
      <c r="P79" s="56">
        <v>425408</v>
      </c>
      <c r="Q79" s="56">
        <v>440892</v>
      </c>
    </row>
    <row r="80" spans="1:17" s="16" customFormat="1" ht="18.75">
      <c r="A80" s="11">
        <v>70</v>
      </c>
      <c r="B80" s="17" t="s">
        <v>65</v>
      </c>
      <c r="C80" s="17" t="s">
        <v>2</v>
      </c>
      <c r="D80" s="17" t="s">
        <v>123</v>
      </c>
      <c r="E80" s="17" t="s">
        <v>16</v>
      </c>
      <c r="F80" s="17" t="s">
        <v>32</v>
      </c>
      <c r="G80" s="17" t="s">
        <v>27</v>
      </c>
      <c r="H80" s="17" t="s">
        <v>68</v>
      </c>
      <c r="I80" s="22" t="s">
        <v>74</v>
      </c>
      <c r="J80" s="15"/>
      <c r="K80" s="20"/>
      <c r="L80" s="56">
        <v>2130414.19</v>
      </c>
      <c r="M80" s="56">
        <v>2129349.79</v>
      </c>
      <c r="N80" s="56">
        <v>2130414.19</v>
      </c>
      <c r="O80" s="56"/>
      <c r="P80" s="56"/>
      <c r="Q80" s="56"/>
    </row>
    <row r="81" spans="1:17" s="16" customFormat="1" ht="93.75">
      <c r="A81" s="11">
        <f t="shared" si="0"/>
        <v>71</v>
      </c>
      <c r="B81" s="17" t="s">
        <v>65</v>
      </c>
      <c r="C81" s="17" t="s">
        <v>2</v>
      </c>
      <c r="D81" s="17" t="s">
        <v>123</v>
      </c>
      <c r="E81" s="17" t="s">
        <v>13</v>
      </c>
      <c r="F81" s="17" t="s">
        <v>32</v>
      </c>
      <c r="G81" s="17" t="s">
        <v>27</v>
      </c>
      <c r="H81" s="17" t="s">
        <v>68</v>
      </c>
      <c r="I81" s="22" t="s">
        <v>133</v>
      </c>
      <c r="J81" s="78"/>
      <c r="K81" s="20"/>
      <c r="L81" s="56">
        <v>25195</v>
      </c>
      <c r="M81" s="56">
        <v>24130.6</v>
      </c>
      <c r="N81" s="56">
        <v>25195</v>
      </c>
      <c r="O81" s="56"/>
      <c r="P81" s="56"/>
      <c r="Q81" s="56"/>
    </row>
    <row r="82" spans="1:17" s="16" customFormat="1" ht="112.5">
      <c r="A82" s="11">
        <f>A81+1</f>
        <v>72</v>
      </c>
      <c r="B82" s="17" t="s">
        <v>65</v>
      </c>
      <c r="C82" s="17" t="s">
        <v>2</v>
      </c>
      <c r="D82" s="17" t="s">
        <v>123</v>
      </c>
      <c r="E82" s="17" t="s">
        <v>13</v>
      </c>
      <c r="F82" s="17" t="s">
        <v>10</v>
      </c>
      <c r="G82" s="17" t="s">
        <v>27</v>
      </c>
      <c r="H82" s="17" t="s">
        <v>68</v>
      </c>
      <c r="I82" s="18" t="s">
        <v>95</v>
      </c>
      <c r="J82" s="17" t="s">
        <v>152</v>
      </c>
      <c r="K82" s="25" t="s">
        <v>93</v>
      </c>
      <c r="L82" s="56">
        <v>25195</v>
      </c>
      <c r="M82" s="56">
        <v>24130.6</v>
      </c>
      <c r="N82" s="56">
        <v>25195</v>
      </c>
      <c r="O82" s="56"/>
      <c r="P82" s="56"/>
      <c r="Q82" s="56"/>
    </row>
    <row r="83" spans="1:17" s="16" customFormat="1" ht="56.25">
      <c r="A83" s="11">
        <f t="shared" si="0"/>
        <v>73</v>
      </c>
      <c r="B83" s="17" t="s">
        <v>65</v>
      </c>
      <c r="C83" s="17" t="s">
        <v>2</v>
      </c>
      <c r="D83" s="17" t="s">
        <v>124</v>
      </c>
      <c r="E83" s="17" t="s">
        <v>75</v>
      </c>
      <c r="F83" s="17" t="s">
        <v>32</v>
      </c>
      <c r="G83" s="17" t="s">
        <v>27</v>
      </c>
      <c r="H83" s="17" t="s">
        <v>68</v>
      </c>
      <c r="I83" s="18" t="s">
        <v>134</v>
      </c>
      <c r="J83" s="17"/>
      <c r="K83" s="25"/>
      <c r="L83" s="56">
        <v>2105219.19</v>
      </c>
      <c r="M83" s="56">
        <v>2105219.19</v>
      </c>
      <c r="N83" s="56">
        <v>2105219.19</v>
      </c>
      <c r="O83" s="56"/>
      <c r="P83" s="56"/>
      <c r="Q83" s="56"/>
    </row>
    <row r="84" spans="1:17" s="16" customFormat="1" ht="56.25">
      <c r="A84" s="11">
        <f t="shared" si="0"/>
        <v>74</v>
      </c>
      <c r="B84" s="17" t="s">
        <v>65</v>
      </c>
      <c r="C84" s="17" t="s">
        <v>2</v>
      </c>
      <c r="D84" s="17" t="s">
        <v>124</v>
      </c>
      <c r="E84" s="17" t="s">
        <v>75</v>
      </c>
      <c r="F84" s="17" t="s">
        <v>10</v>
      </c>
      <c r="G84" s="17" t="s">
        <v>27</v>
      </c>
      <c r="H84" s="17" t="s">
        <v>68</v>
      </c>
      <c r="I84" s="18" t="s">
        <v>96</v>
      </c>
      <c r="J84" s="17" t="s">
        <v>152</v>
      </c>
      <c r="K84" s="25" t="s">
        <v>93</v>
      </c>
      <c r="L84" s="56">
        <v>2105219.19</v>
      </c>
      <c r="M84" s="56">
        <v>2105219.19</v>
      </c>
      <c r="N84" s="56">
        <v>2105219.19</v>
      </c>
      <c r="O84" s="56"/>
      <c r="P84" s="56"/>
      <c r="Q84" s="56"/>
    </row>
    <row r="85" spans="1:17" s="16" customFormat="1" ht="37.5">
      <c r="A85" s="11">
        <v>75</v>
      </c>
      <c r="B85" s="17" t="s">
        <v>65</v>
      </c>
      <c r="C85" s="17" t="s">
        <v>8</v>
      </c>
      <c r="D85" s="17" t="s">
        <v>32</v>
      </c>
      <c r="E85" s="17" t="s">
        <v>16</v>
      </c>
      <c r="F85" s="17" t="s">
        <v>32</v>
      </c>
      <c r="G85" s="17" t="s">
        <v>27</v>
      </c>
      <c r="H85" s="17" t="s">
        <v>22</v>
      </c>
      <c r="I85" s="18" t="s">
        <v>163</v>
      </c>
      <c r="J85" s="17"/>
      <c r="K85" s="25"/>
      <c r="L85" s="56"/>
      <c r="M85" s="56"/>
      <c r="N85" s="56"/>
      <c r="O85" s="56"/>
      <c r="P85" s="56"/>
      <c r="Q85" s="56"/>
    </row>
    <row r="86" spans="1:17" s="16" customFormat="1" ht="56.25">
      <c r="A86" s="11">
        <v>76</v>
      </c>
      <c r="B86" s="17" t="s">
        <v>65</v>
      </c>
      <c r="C86" s="17" t="s">
        <v>8</v>
      </c>
      <c r="D86" s="17" t="s">
        <v>7</v>
      </c>
      <c r="E86" s="17" t="s">
        <v>14</v>
      </c>
      <c r="F86" s="17" t="s">
        <v>10</v>
      </c>
      <c r="G86" s="17" t="s">
        <v>27</v>
      </c>
      <c r="H86" s="17" t="s">
        <v>22</v>
      </c>
      <c r="I86" s="18" t="s">
        <v>163</v>
      </c>
      <c r="J86" s="17" t="s">
        <v>152</v>
      </c>
      <c r="K86" s="25" t="s">
        <v>93</v>
      </c>
      <c r="L86" s="56"/>
      <c r="M86" s="56"/>
      <c r="N86" s="56"/>
      <c r="O86" s="56"/>
      <c r="P86" s="56"/>
      <c r="Q86" s="56"/>
    </row>
    <row r="87" spans="1:17" s="16" customFormat="1" ht="42.75" customHeight="1">
      <c r="A87" s="11">
        <v>77</v>
      </c>
      <c r="B87" s="17" t="s">
        <v>65</v>
      </c>
      <c r="C87" s="17" t="s">
        <v>76</v>
      </c>
      <c r="D87" s="17" t="s">
        <v>32</v>
      </c>
      <c r="E87" s="17" t="s">
        <v>16</v>
      </c>
      <c r="F87" s="17" t="s">
        <v>32</v>
      </c>
      <c r="G87" s="17" t="s">
        <v>27</v>
      </c>
      <c r="H87" s="17" t="s">
        <v>68</v>
      </c>
      <c r="I87" s="18" t="s">
        <v>161</v>
      </c>
      <c r="J87" s="17"/>
      <c r="K87" s="25"/>
      <c r="L87" s="56"/>
      <c r="M87" s="56">
        <v>-16953045.800000001</v>
      </c>
      <c r="N87" s="56"/>
      <c r="O87" s="56"/>
      <c r="P87" s="56"/>
      <c r="Q87" s="56"/>
    </row>
    <row r="88" spans="1:17" s="16" customFormat="1" ht="75">
      <c r="A88" s="11">
        <v>78</v>
      </c>
      <c r="B88" s="17" t="s">
        <v>65</v>
      </c>
      <c r="C88" s="17" t="s">
        <v>76</v>
      </c>
      <c r="D88" s="17" t="s">
        <v>125</v>
      </c>
      <c r="E88" s="17" t="s">
        <v>9</v>
      </c>
      <c r="F88" s="17" t="s">
        <v>10</v>
      </c>
      <c r="G88" s="17" t="s">
        <v>27</v>
      </c>
      <c r="H88" s="17" t="s">
        <v>68</v>
      </c>
      <c r="I88" s="18" t="s">
        <v>162</v>
      </c>
      <c r="J88" s="17" t="s">
        <v>152</v>
      </c>
      <c r="K88" s="25" t="s">
        <v>93</v>
      </c>
      <c r="L88" s="56"/>
      <c r="M88" s="56">
        <v>-16953045.800000001</v>
      </c>
      <c r="N88" s="56"/>
      <c r="O88" s="56"/>
      <c r="P88" s="56"/>
      <c r="Q88" s="56"/>
    </row>
    <row r="89" spans="1:17" s="57" customFormat="1" ht="18.75">
      <c r="A89" s="112" t="s">
        <v>77</v>
      </c>
      <c r="B89" s="112"/>
      <c r="C89" s="112"/>
      <c r="D89" s="112"/>
      <c r="E89" s="112"/>
      <c r="F89" s="112"/>
      <c r="G89" s="112"/>
      <c r="H89" s="112"/>
      <c r="I89" s="112"/>
      <c r="J89" s="112"/>
      <c r="K89" s="112"/>
      <c r="L89" s="89">
        <f>L13+L64</f>
        <v>35308521.420000002</v>
      </c>
      <c r="M89" s="89">
        <f>M13+M64</f>
        <v>27563933.289999999</v>
      </c>
      <c r="N89" s="89">
        <v>34106864.689999998</v>
      </c>
      <c r="O89" s="89">
        <f>O13+O64</f>
        <v>19856266</v>
      </c>
      <c r="P89" s="89">
        <f>P13+P64</f>
        <v>19916412</v>
      </c>
      <c r="Q89" s="89">
        <f>Q13+Q64</f>
        <v>20435797</v>
      </c>
    </row>
    <row r="90" spans="1:17" s="58" customFormat="1" ht="13.5" customHeight="1">
      <c r="B90" s="59"/>
      <c r="C90" s="59"/>
      <c r="D90" s="59"/>
      <c r="E90" s="59"/>
      <c r="F90" s="59"/>
      <c r="G90" s="59"/>
      <c r="H90" s="60"/>
      <c r="I90" s="60"/>
      <c r="J90" s="60"/>
      <c r="K90" s="61"/>
      <c r="L90" s="60"/>
    </row>
    <row r="91" spans="1:17" s="58" customFormat="1" ht="13.5" customHeight="1">
      <c r="A91" s="62"/>
      <c r="B91" s="63"/>
      <c r="C91" s="64"/>
      <c r="D91" s="65"/>
      <c r="E91" s="113"/>
      <c r="F91" s="113"/>
      <c r="G91" s="113"/>
      <c r="H91" s="66"/>
      <c r="I91" s="66"/>
      <c r="J91" s="66"/>
      <c r="K91" s="67"/>
      <c r="L91" s="66"/>
      <c r="M91" s="59"/>
      <c r="N91" s="59"/>
      <c r="O91" s="59"/>
      <c r="P91" s="59"/>
      <c r="Q91" s="68"/>
    </row>
    <row r="92" spans="1:17" s="72" customFormat="1" ht="65.25" customHeight="1">
      <c r="A92" s="114" t="s">
        <v>164</v>
      </c>
      <c r="B92" s="114"/>
      <c r="C92" s="114"/>
      <c r="D92" s="114"/>
      <c r="E92" s="114"/>
      <c r="F92" s="114"/>
      <c r="G92" s="114"/>
      <c r="H92" s="114"/>
      <c r="I92" s="114"/>
      <c r="J92" s="69"/>
      <c r="K92" s="70"/>
      <c r="L92" s="71"/>
      <c r="M92" s="71"/>
      <c r="N92" s="71"/>
      <c r="O92" s="71"/>
      <c r="P92" s="71"/>
    </row>
    <row r="93" spans="1:17" s="72" customFormat="1" ht="18.75" customHeight="1">
      <c r="A93" s="115"/>
      <c r="B93" s="115"/>
      <c r="C93" s="115"/>
      <c r="D93" s="115"/>
      <c r="E93" s="115"/>
      <c r="F93" s="115"/>
      <c r="G93" s="115"/>
      <c r="H93" s="115"/>
      <c r="I93" s="115"/>
      <c r="J93" s="69"/>
      <c r="K93" s="70"/>
      <c r="L93" s="73"/>
      <c r="M93" s="71"/>
      <c r="N93" s="71"/>
      <c r="O93" s="71"/>
      <c r="P93" s="71"/>
    </row>
    <row r="94" spans="1:17" s="72" customFormat="1" ht="26.25" customHeight="1">
      <c r="A94" s="79" t="s">
        <v>165</v>
      </c>
      <c r="B94" s="63"/>
      <c r="C94" s="77"/>
      <c r="D94" s="80"/>
      <c r="E94" s="81"/>
      <c r="F94" s="81"/>
      <c r="G94" s="81"/>
      <c r="H94" s="82"/>
      <c r="I94" s="82"/>
      <c r="J94" s="76"/>
      <c r="K94" s="70"/>
      <c r="L94" s="76"/>
      <c r="M94" s="73"/>
      <c r="N94" s="73"/>
      <c r="O94" s="73"/>
      <c r="P94" s="73"/>
    </row>
    <row r="95" spans="1:17" s="72" customFormat="1" ht="18.75" customHeight="1">
      <c r="A95" s="110"/>
      <c r="B95" s="110"/>
      <c r="C95" s="110"/>
      <c r="D95" s="110"/>
      <c r="E95" s="110"/>
      <c r="F95" s="110"/>
      <c r="G95" s="110"/>
      <c r="H95" s="110"/>
      <c r="I95" s="110"/>
      <c r="J95" s="74"/>
      <c r="K95" s="70"/>
      <c r="L95" s="73"/>
      <c r="M95" s="73"/>
      <c r="N95" s="73"/>
      <c r="O95" s="73"/>
      <c r="P95" s="73"/>
    </row>
    <row r="96" spans="1:17" s="3" customFormat="1">
      <c r="K96" s="75"/>
    </row>
    <row r="97" spans="11:11" s="3" customFormat="1">
      <c r="K97" s="75"/>
    </row>
  </sheetData>
  <mergeCells count="24">
    <mergeCell ref="A95:I95"/>
    <mergeCell ref="A9:A11"/>
    <mergeCell ref="A89:K89"/>
    <mergeCell ref="E91:G91"/>
    <mergeCell ref="A92:I92"/>
    <mergeCell ref="A93:I93"/>
    <mergeCell ref="N9:N11"/>
    <mergeCell ref="O9:Q9"/>
    <mergeCell ref="B10:F10"/>
    <mergeCell ref="G10:H10"/>
    <mergeCell ref="O10:O11"/>
    <mergeCell ref="P10:P11"/>
    <mergeCell ref="Q10:Q11"/>
    <mergeCell ref="L9:L11"/>
    <mergeCell ref="B9:H9"/>
    <mergeCell ref="I9:I11"/>
    <mergeCell ref="J9:K10"/>
    <mergeCell ref="M9:M11"/>
    <mergeCell ref="A6:B6"/>
    <mergeCell ref="A2:Q2"/>
    <mergeCell ref="A4:B4"/>
    <mergeCell ref="C4:O4"/>
    <mergeCell ref="A5:B5"/>
    <mergeCell ref="C5:O5"/>
  </mergeCells>
  <pageMargins left="1.1023622047244095" right="0.49212598425196852" top="0.78740157480314965" bottom="0.78740157480314965" header="0.19685039370078741" footer="0.15748031496062992"/>
  <pageSetup paperSize="9" scale="3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реестр</vt:lpstr>
      <vt:lpstr>реестр!Заголовки_для_печати</vt:lpstr>
      <vt:lpstr>реестр!Область_печати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Semenova</dc:creator>
  <cp:lastModifiedBy>user</cp:lastModifiedBy>
  <cp:lastPrinted>2017-10-17T05:53:45Z</cp:lastPrinted>
  <dcterms:created xsi:type="dcterms:W3CDTF">2009-06-05T02:24:45Z</dcterms:created>
  <dcterms:modified xsi:type="dcterms:W3CDTF">2017-11-14T10:10:59Z</dcterms:modified>
</cp:coreProperties>
</file>