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6" i="1"/>
  <c r="F26"/>
  <c r="F21" s="1"/>
  <c r="G33" l="1"/>
  <c r="F33"/>
  <c r="G61"/>
  <c r="G56" s="1"/>
  <c r="F61"/>
  <c r="F56" s="1"/>
  <c r="G46"/>
  <c r="F46"/>
  <c r="G44" l="1"/>
  <c r="F44"/>
  <c r="G45"/>
  <c r="F45"/>
  <c r="G47"/>
  <c r="F47"/>
  <c r="G24"/>
  <c r="F24"/>
  <c r="G25"/>
  <c r="F25"/>
  <c r="G27"/>
  <c r="F27"/>
  <c r="G130" l="1"/>
  <c r="G125" s="1"/>
  <c r="F130"/>
  <c r="F125" s="1"/>
  <c r="G120"/>
  <c r="G115" s="1"/>
  <c r="F120"/>
  <c r="F115" s="1"/>
  <c r="G110"/>
  <c r="G105" s="1"/>
  <c r="F110"/>
  <c r="F105" s="1"/>
  <c r="G89"/>
  <c r="F89"/>
  <c r="G84"/>
  <c r="F84"/>
  <c r="G63"/>
  <c r="G58" s="1"/>
  <c r="G53" s="1"/>
  <c r="F63"/>
  <c r="F58" s="1"/>
  <c r="F53" s="1"/>
  <c r="G48"/>
  <c r="G43" s="1"/>
  <c r="F48"/>
  <c r="F43" s="1"/>
  <c r="G129"/>
  <c r="G128"/>
  <c r="G127"/>
  <c r="G126"/>
  <c r="F129"/>
  <c r="F128"/>
  <c r="F127"/>
  <c r="F126"/>
  <c r="G119"/>
  <c r="G118"/>
  <c r="G117"/>
  <c r="G116"/>
  <c r="F119"/>
  <c r="F118"/>
  <c r="F117"/>
  <c r="F116"/>
  <c r="G109"/>
  <c r="G104" s="1"/>
  <c r="G139" s="1"/>
  <c r="G108"/>
  <c r="G103" s="1"/>
  <c r="G138" s="1"/>
  <c r="G107"/>
  <c r="G102" s="1"/>
  <c r="G137" s="1"/>
  <c r="G106"/>
  <c r="G101" s="1"/>
  <c r="G136" s="1"/>
  <c r="F109"/>
  <c r="F104" s="1"/>
  <c r="F139" s="1"/>
  <c r="F108"/>
  <c r="F103" s="1"/>
  <c r="F138" s="1"/>
  <c r="F107"/>
  <c r="F102" s="1"/>
  <c r="F137" s="1"/>
  <c r="F106"/>
  <c r="F101" s="1"/>
  <c r="F136" s="1"/>
  <c r="G83"/>
  <c r="G78" s="1"/>
  <c r="G98" s="1"/>
  <c r="F83"/>
  <c r="F78" s="1"/>
  <c r="F98" s="1"/>
  <c r="G82"/>
  <c r="G77" s="1"/>
  <c r="G97" s="1"/>
  <c r="F82"/>
  <c r="F77" s="1"/>
  <c r="F97" s="1"/>
  <c r="G81"/>
  <c r="G76" s="1"/>
  <c r="G96" s="1"/>
  <c r="F81"/>
  <c r="F76" s="1"/>
  <c r="F96" s="1"/>
  <c r="G80"/>
  <c r="G75" s="1"/>
  <c r="G95" s="1"/>
  <c r="F80"/>
  <c r="F75" s="1"/>
  <c r="F95" s="1"/>
  <c r="G42"/>
  <c r="F42"/>
  <c r="G41"/>
  <c r="F41"/>
  <c r="G40"/>
  <c r="F40"/>
  <c r="G39"/>
  <c r="F39"/>
  <c r="G22"/>
  <c r="F22"/>
  <c r="G21"/>
  <c r="F71"/>
  <c r="G20"/>
  <c r="F20"/>
  <c r="G19"/>
  <c r="G69" s="1"/>
  <c r="F19"/>
  <c r="G28"/>
  <c r="F28"/>
  <c r="G71" l="1"/>
  <c r="G143" s="1"/>
  <c r="F38"/>
  <c r="G141"/>
  <c r="G70"/>
  <c r="G142" s="1"/>
  <c r="F72"/>
  <c r="F144" s="1"/>
  <c r="F69"/>
  <c r="F141" s="1"/>
  <c r="G72"/>
  <c r="G144" s="1"/>
  <c r="F79"/>
  <c r="F74" s="1"/>
  <c r="F94" s="1"/>
  <c r="F143"/>
  <c r="G100"/>
  <c r="G135" s="1"/>
  <c r="F100"/>
  <c r="F135" s="1"/>
  <c r="G79"/>
  <c r="G74" s="1"/>
  <c r="G94" s="1"/>
  <c r="G38"/>
  <c r="F70"/>
  <c r="F142" s="1"/>
  <c r="F23"/>
  <c r="F18" s="1"/>
  <c r="G23"/>
  <c r="G18" s="1"/>
  <c r="G68" s="1"/>
  <c r="F68" l="1"/>
  <c r="F140" s="1"/>
  <c r="G140"/>
</calcChain>
</file>

<file path=xl/sharedStrings.xml><?xml version="1.0" encoding="utf-8"?>
<sst xmlns="http://schemas.openxmlformats.org/spreadsheetml/2006/main" count="302" uniqueCount="77">
  <si>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</si>
  <si>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</si>
  <si>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</si>
  <si>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</si>
  <si>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</si>
  <si>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</si>
  <si>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</si>
  <si>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</si>
  <si>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</si>
  <si>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</si>
  <si>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</si>
  <si>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</si>
  <si>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</si>
  <si>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</si>
  <si>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</si>
  <si>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</si>
  <si>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</si>
  <si>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</si>
  <si>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</si>
  <si>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</si>
  <si>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</si>
  <si>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</si>
  <si>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населения. патриотическое воспитание молодого поколения Полтавского городского поселения.</t>
  </si>
  <si>
    <t>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</si>
  <si>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t>Задача1 подпрограммы1 муниципальной программы       Укрепление в общественном сознании авторитета семьи, уважения и приверженности семейным ценностям</t>
  </si>
  <si>
    <t>Основное мероприятие                                     Мероприятие по патриотическому воспитанию граждан Полтавского городского посления</t>
  </si>
  <si>
    <t>Мероприятие1                                                  Мероприятия для детей и молодежи Полтавского городского поселения</t>
  </si>
  <si>
    <t xml:space="preserve">Задача2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</si>
  <si>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>Основное мероприятие                                     Меры по социальной поддержке для отдельных категорий граждан Полтавского городского посления</t>
  </si>
  <si>
    <t>Мероприятие1                                                  Выплаты жителям р.п.Полтавка имеющим звание "Почетный житель р.п.Полтавка"</t>
  </si>
  <si>
    <t>Итого по подпрограмме 1 муниципальной программы</t>
  </si>
  <si>
    <t>Задача1 подпрограммы2 муниципальной программы       Обеспечение доступности занятий физической культурой и спортом для всех категорий населения Полтавского городского поселения</t>
  </si>
  <si>
    <t>Основное мероприятие                                     Мероприятия в области массового спорта в  Полтавского городского посления</t>
  </si>
  <si>
    <t>Мероприятие1                                                 Участия команд в районных, межпоселковых соревнованиях</t>
  </si>
  <si>
    <t>Мероприятие2                                                  Приобретение спортивного инвентаря</t>
  </si>
  <si>
    <t>Итого по подпрограмме 2 муниципальной программы</t>
  </si>
  <si>
    <t>Задача1 подпрограммы3 муниципальной программы      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</si>
  <si>
    <t>Предупреждение и ликвидация последствий чрезвычайных ситуаций природного и техногенного характера, обеспечение первичных мер пожарной безопасности, профилактика терроризма и экстремизма</t>
  </si>
  <si>
    <t>Основное мероприятие                                     Мероприятия по предупреждению чрезвычайных ситуаций природного и техногенного характера в  Полтавского городского посления</t>
  </si>
  <si>
    <t>Мероприятие1                                                 Информационные мероприятия, проверка систем  оповещения и другие мероприятия по предупреждению чрезвычайных ситуаций</t>
  </si>
  <si>
    <t>Основное мероприятие                                    Обеспечение первичных мер пожарной безопасности в Полтавском городском поселении</t>
  </si>
  <si>
    <t>Итого по подпрограмме 3 муниципальной программы</t>
  </si>
  <si>
    <t>ВСЕГО по муниципальной программе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</si>
  <si>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</si>
  <si>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ОТЧЕТ</t>
  </si>
  <si>
    <t>Приложение №1</t>
  </si>
  <si>
    <t>ед.</t>
  </si>
  <si>
    <t>чел.</t>
  </si>
  <si>
    <t>Мероприятие 1                                                  Организация и проведение мероприятий для населения</t>
  </si>
  <si>
    <t xml:space="preserve">Задача 3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</si>
  <si>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 xml:space="preserve">Уровень защиты населения и территории поселения от ЧС природного, техногенного и иного характера </t>
  </si>
  <si>
    <t>%</t>
  </si>
  <si>
    <t>Количество человек, получивших выплату</t>
  </si>
  <si>
    <t>"Развитие социально-культурных мероприятий Полтавского городского поселения "</t>
  </si>
  <si>
    <t xml:space="preserve"> 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</si>
  <si>
    <t>Цель подпрограммы 2  "Развитие физической культуры и спорта в Полтавском городском поселении "</t>
  </si>
  <si>
    <t>Цель подпрограммы3 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райолна Омской области "</t>
  </si>
  <si>
    <t>Цель подпрограммы1  "Улучшение демографической ситуации и социального благополучия населения Полтавского городского поселения "</t>
  </si>
  <si>
    <r>
      <t xml:space="preserve">Мероприятие1                                                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Укрепление материально-технической базы и социальная защита населения Полтавского городского поселения от пожаров и ЧС</t>
    </r>
  </si>
  <si>
    <r>
      <t xml:space="preserve">Мероприятие1                                                 </t>
    </r>
    <r>
      <rPr>
        <sz val="10"/>
        <color rgb="FFFF0000"/>
        <rFont val="Times New Roman"/>
        <family val="1"/>
        <charset val="204"/>
      </rPr>
      <t xml:space="preserve">              </t>
    </r>
    <r>
      <rPr>
        <sz val="10"/>
        <rFont val="Times New Roman"/>
        <family val="1"/>
        <charset val="204"/>
      </rPr>
      <t>Проведение информационного обеспечения, взаимодействие с надзорными органами</t>
    </r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</si>
  <si>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</si>
  <si>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</si>
  <si>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</si>
  <si>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</si>
  <si>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Количество спортивных соревнований, в которых принимали участие жители поселения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</si>
  <si>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</si>
  <si>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к Постановлению администрации Полтавского городского поселения № 42 от 27 апреля 2023 г</t>
  </si>
  <si>
    <t>"Об утверждении отчета о реализации и оценке эффективности муниципальных программ Полтавского городского поселения за 2022 год"</t>
  </si>
  <si>
    <t>за 2022 год</t>
  </si>
  <si>
    <t>Объем (рублей) 2022 г</t>
  </si>
  <si>
    <t>2022 год</t>
  </si>
  <si>
    <t>Формирование здорового образа жизни, создание условий для увеличения продолжительности жизни населения и защита от ЧС</t>
  </si>
  <si>
    <t>Мероприятие 2                      Организация оздоровления, отдыха несовершеннолетних граждан и молодежи</t>
  </si>
  <si>
    <t>Удельный вес участия поселения в мероприятиях по оздоровлению, отдыху несовершеннолетних граждан и молодежи</t>
  </si>
  <si>
    <t>Основное мероприятие                  Создание условий для формирования и удовлетворения культурных запросов и духовных потребностей населения</t>
  </si>
  <si>
    <t>И.о. Главы Полтавского городского поселения                                                                                           Ю.Н.Кот</t>
  </si>
  <si>
    <t>Основное мероприятие Мероприятия по профилактике терроризма и экстремизма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</si>
</sst>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/>
    <xf numFmtId="2" fontId="5" fillId="0" borderId="1" xfId="0" applyNumberFormat="1" applyFont="1" applyBorder="1"/>
    <xf numFmtId="0" fontId="5" fillId="0" borderId="1" xfId="0" applyFont="1" applyBorder="1" applyAlignment="1">
      <alignment vertical="top" wrapText="1" shrinkToFit="1"/>
    </xf>
    <xf numFmtId="2" fontId="7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3" xfId="0" applyFont="1" applyBorder="1" applyAlignment="1">
      <alignment horizontal="left" vertical="top" wrapText="1" shrinkToFit="1"/>
    </xf>
    <xf numFmtId="0" fontId="5" fillId="0" borderId="14" xfId="0" applyFont="1" applyBorder="1" applyAlignment="1">
      <alignment horizontal="left" vertical="top" wrapText="1" shrinkToFit="1"/>
    </xf>
    <xf numFmtId="0" fontId="5" fillId="0" borderId="15" xfId="0" applyFont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 wrapText="1" shrinkToFit="1"/>
    </xf>
    <xf numFmtId="0" fontId="5" fillId="0" borderId="14" xfId="0" applyFont="1" applyBorder="1" applyAlignment="1">
      <alignment horizontal="center" vertical="top" wrapText="1" shrinkToFit="1"/>
    </xf>
    <xf numFmtId="0" fontId="5" fillId="0" borderId="15" xfId="0" applyFont="1" applyBorder="1" applyAlignment="1">
      <alignment horizontal="center" vertical="top" wrapText="1" shrinkToFi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5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5" fillId="0" borderId="8" xfId="0" applyFont="1" applyBorder="1" applyAlignment="1">
      <alignment horizontal="left" vertical="top" wrapText="1" shrinkToFit="1"/>
    </xf>
    <xf numFmtId="0" fontId="5" fillId="0" borderId="9" xfId="0" applyFont="1" applyBorder="1" applyAlignment="1">
      <alignment horizontal="left" vertical="top" wrapText="1" shrinkToFit="1"/>
    </xf>
    <xf numFmtId="0" fontId="5" fillId="0" borderId="10" xfId="0" applyFont="1" applyBorder="1" applyAlignment="1">
      <alignment horizontal="left" vertical="top" wrapText="1" shrinkToFit="1"/>
    </xf>
    <xf numFmtId="0" fontId="5" fillId="0" borderId="12" xfId="0" applyFont="1" applyBorder="1" applyAlignment="1">
      <alignment horizontal="left" vertical="top" wrapText="1" shrinkToFit="1"/>
    </xf>
    <xf numFmtId="0" fontId="0" fillId="0" borderId="11" xfId="0" applyBorder="1" applyAlignment="1">
      <alignment horizontal="center"/>
    </xf>
    <xf numFmtId="0" fontId="5" fillId="0" borderId="2" xfId="0" applyFont="1" applyBorder="1" applyAlignment="1">
      <alignment horizontal="left" vertical="top" wrapText="1" shrinkToFit="1"/>
    </xf>
    <xf numFmtId="0" fontId="5" fillId="0" borderId="3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0" xfId="0" applyFont="1" applyBorder="1" applyAlignment="1">
      <alignment horizontal="left" vertical="top" wrapText="1" shrinkToFit="1"/>
    </xf>
    <xf numFmtId="0" fontId="5" fillId="0" borderId="11" xfId="0" applyFont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 wrapText="1" shrinkToFit="1"/>
    </xf>
    <xf numFmtId="0" fontId="7" fillId="0" borderId="14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3" xfId="0" applyFont="1" applyFill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wrapText="1" shrinkToFit="1"/>
    </xf>
    <xf numFmtId="0" fontId="5" fillId="0" borderId="9" xfId="0" applyFont="1" applyBorder="1" applyAlignment="1">
      <alignment horizontal="left" wrapText="1" shrinkToFit="1"/>
    </xf>
    <xf numFmtId="0" fontId="5" fillId="0" borderId="12" xfId="0" applyFont="1" applyBorder="1" applyAlignment="1">
      <alignment horizontal="left" wrapText="1" shrinkToFit="1"/>
    </xf>
    <xf numFmtId="0" fontId="5" fillId="0" borderId="13" xfId="0" applyFont="1" applyBorder="1" applyAlignment="1">
      <alignment horizontal="left" wrapText="1" shrinkToFit="1"/>
    </xf>
    <xf numFmtId="0" fontId="5" fillId="0" borderId="14" xfId="0" applyFont="1" applyBorder="1" applyAlignment="1">
      <alignment horizontal="left" wrapText="1" shrinkToFit="1"/>
    </xf>
    <xf numFmtId="0" fontId="5" fillId="0" borderId="15" xfId="0" applyFont="1" applyBorder="1" applyAlignment="1">
      <alignment horizontal="left" wrapText="1" shrinkToFit="1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8"/>
  <sheetViews>
    <sheetView tabSelected="1" topLeftCell="A76" zoomScaleNormal="100" workbookViewId="0">
      <selection activeCell="L89" sqref="L89:L93"/>
    </sheetView>
  </sheetViews>
  <sheetFormatPr defaultRowHeight="15"/>
  <cols>
    <col min="1" max="1" width="4.7109375" customWidth="1"/>
    <col min="2" max="2" width="30.5703125" customWidth="1"/>
    <col min="3" max="3" width="6.85546875" style="3" customWidth="1"/>
    <col min="4" max="4" width="11.7109375" customWidth="1"/>
    <col min="5" max="5" width="35.5703125" customWidth="1"/>
    <col min="6" max="6" width="12.5703125" bestFit="1" customWidth="1"/>
    <col min="7" max="7" width="11.5703125" bestFit="1" customWidth="1"/>
    <col min="8" max="8" width="10.42578125" customWidth="1"/>
    <col min="9" max="9" width="5.5703125" customWidth="1"/>
    <col min="10" max="11" width="7.42578125" customWidth="1"/>
    <col min="12" max="12" width="7.85546875" customWidth="1"/>
  </cols>
  <sheetData>
    <row r="1" spans="1:12" ht="15.75">
      <c r="A1" s="23" t="s">
        <v>45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5.75">
      <c r="A2" s="23" t="s">
        <v>66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5.75">
      <c r="A3" s="23" t="s">
        <v>67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8.7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8.75">
      <c r="A5" s="19" t="s">
        <v>44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6.5">
      <c r="A6" s="20" t="s">
        <v>43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16.5">
      <c r="A7" s="20" t="s">
        <v>53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6.5">
      <c r="A8" s="20" t="s">
        <v>68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ht="32.25" customHeight="1">
      <c r="A10" s="22" t="s">
        <v>8</v>
      </c>
      <c r="B10" s="22" t="s">
        <v>7</v>
      </c>
      <c r="C10" s="54" t="s">
        <v>6</v>
      </c>
      <c r="D10" s="54"/>
      <c r="E10" s="54"/>
      <c r="F10" s="54"/>
      <c r="G10" s="54"/>
      <c r="H10" s="21" t="s">
        <v>9</v>
      </c>
      <c r="I10" s="21"/>
      <c r="J10" s="21"/>
      <c r="K10" s="21"/>
      <c r="L10" s="21"/>
    </row>
    <row r="11" spans="1:12" ht="36" customHeight="1">
      <c r="A11" s="22"/>
      <c r="B11" s="22"/>
      <c r="C11" s="21" t="s">
        <v>2</v>
      </c>
      <c r="D11" s="21"/>
      <c r="E11" s="54" t="s">
        <v>3</v>
      </c>
      <c r="F11" s="21" t="s">
        <v>69</v>
      </c>
      <c r="G11" s="21"/>
      <c r="H11" s="21" t="s">
        <v>10</v>
      </c>
      <c r="I11" s="21" t="s">
        <v>11</v>
      </c>
      <c r="J11" s="21" t="s">
        <v>13</v>
      </c>
      <c r="K11" s="21"/>
      <c r="L11" s="21"/>
    </row>
    <row r="12" spans="1:12" ht="45" customHeight="1">
      <c r="A12" s="22"/>
      <c r="B12" s="22"/>
      <c r="C12" s="21" t="s">
        <v>0</v>
      </c>
      <c r="D12" s="21" t="s">
        <v>1</v>
      </c>
      <c r="E12" s="54"/>
      <c r="F12" s="54" t="s">
        <v>4</v>
      </c>
      <c r="G12" s="54" t="s">
        <v>5</v>
      </c>
      <c r="H12" s="21"/>
      <c r="I12" s="21"/>
      <c r="J12" s="21" t="s">
        <v>12</v>
      </c>
      <c r="K12" s="21" t="s">
        <v>70</v>
      </c>
      <c r="L12" s="21"/>
    </row>
    <row r="13" spans="1:12" ht="33" customHeight="1">
      <c r="A13" s="22"/>
      <c r="B13" s="22"/>
      <c r="C13" s="21"/>
      <c r="D13" s="21"/>
      <c r="E13" s="54"/>
      <c r="F13" s="54"/>
      <c r="G13" s="54"/>
      <c r="H13" s="21"/>
      <c r="I13" s="21"/>
      <c r="J13" s="21"/>
      <c r="K13" s="4" t="s">
        <v>4</v>
      </c>
      <c r="L13" s="4" t="s">
        <v>5</v>
      </c>
    </row>
    <row r="14" spans="1:1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15.75" customHeight="1">
      <c r="A15" s="62" t="s">
        <v>14</v>
      </c>
      <c r="B15" s="63"/>
      <c r="C15" s="55" t="s">
        <v>71</v>
      </c>
      <c r="D15" s="56"/>
      <c r="E15" s="56"/>
      <c r="F15" s="56"/>
      <c r="G15" s="56"/>
      <c r="H15" s="56"/>
      <c r="I15" s="56"/>
      <c r="J15" s="56"/>
      <c r="K15" s="56"/>
      <c r="L15" s="57"/>
    </row>
    <row r="16" spans="1:12" ht="38.25" customHeight="1">
      <c r="A16" s="60" t="s">
        <v>15</v>
      </c>
      <c r="B16" s="61"/>
      <c r="C16" s="34" t="s">
        <v>22</v>
      </c>
      <c r="D16" s="35"/>
      <c r="E16" s="35"/>
      <c r="F16" s="35"/>
      <c r="G16" s="35"/>
      <c r="H16" s="35"/>
      <c r="I16" s="35"/>
      <c r="J16" s="35"/>
      <c r="K16" s="35"/>
      <c r="L16" s="36"/>
    </row>
    <row r="17" spans="1:12" ht="69" customHeight="1">
      <c r="A17" s="58" t="s">
        <v>57</v>
      </c>
      <c r="B17" s="59"/>
      <c r="C17" s="34" t="s">
        <v>23</v>
      </c>
      <c r="D17" s="35"/>
      <c r="E17" s="35"/>
      <c r="F17" s="35"/>
      <c r="G17" s="35"/>
      <c r="H17" s="35"/>
      <c r="I17" s="35"/>
      <c r="J17" s="35"/>
      <c r="K17" s="35"/>
      <c r="L17" s="36"/>
    </row>
    <row r="18" spans="1:12">
      <c r="A18" s="10"/>
      <c r="B18" s="25" t="s">
        <v>24</v>
      </c>
      <c r="C18" s="37"/>
      <c r="D18" s="26"/>
      <c r="E18" s="5" t="s">
        <v>16</v>
      </c>
      <c r="F18" s="6">
        <f t="shared" ref="F18:G22" si="0">F23</f>
        <v>26250</v>
      </c>
      <c r="G18" s="6">
        <f t="shared" si="0"/>
        <v>26250</v>
      </c>
      <c r="H18" s="10" t="s">
        <v>21</v>
      </c>
      <c r="I18" s="10" t="s">
        <v>21</v>
      </c>
      <c r="J18" s="10" t="s">
        <v>21</v>
      </c>
      <c r="K18" s="10" t="s">
        <v>21</v>
      </c>
      <c r="L18" s="10" t="s">
        <v>21</v>
      </c>
    </row>
    <row r="19" spans="1:12" ht="48" customHeight="1">
      <c r="A19" s="11"/>
      <c r="B19" s="27"/>
      <c r="C19" s="38"/>
      <c r="D19" s="28"/>
      <c r="E19" s="7" t="s">
        <v>17</v>
      </c>
      <c r="F19" s="6">
        <f t="shared" si="0"/>
        <v>0</v>
      </c>
      <c r="G19" s="6">
        <f t="shared" si="0"/>
        <v>0</v>
      </c>
      <c r="H19" s="11"/>
      <c r="I19" s="11"/>
      <c r="J19" s="11"/>
      <c r="K19" s="11"/>
      <c r="L19" s="11"/>
    </row>
    <row r="20" spans="1:12" ht="25.5">
      <c r="A20" s="11"/>
      <c r="B20" s="27"/>
      <c r="C20" s="38"/>
      <c r="D20" s="28"/>
      <c r="E20" s="7" t="s">
        <v>18</v>
      </c>
      <c r="F20" s="6">
        <f t="shared" si="0"/>
        <v>0</v>
      </c>
      <c r="G20" s="6">
        <f t="shared" si="0"/>
        <v>0</v>
      </c>
      <c r="H20" s="11"/>
      <c r="I20" s="11"/>
      <c r="J20" s="11"/>
      <c r="K20" s="11"/>
      <c r="L20" s="11"/>
    </row>
    <row r="21" spans="1:12">
      <c r="A21" s="11"/>
      <c r="B21" s="27"/>
      <c r="C21" s="38"/>
      <c r="D21" s="28"/>
      <c r="E21" s="5" t="s">
        <v>19</v>
      </c>
      <c r="F21" s="6">
        <f>F26</f>
        <v>26250</v>
      </c>
      <c r="G21" s="6">
        <f t="shared" si="0"/>
        <v>26250</v>
      </c>
      <c r="H21" s="11"/>
      <c r="I21" s="11"/>
      <c r="J21" s="11"/>
      <c r="K21" s="11"/>
      <c r="L21" s="11"/>
    </row>
    <row r="22" spans="1:12">
      <c r="A22" s="12"/>
      <c r="B22" s="29"/>
      <c r="C22" s="39"/>
      <c r="D22" s="30"/>
      <c r="E22" s="5" t="s">
        <v>20</v>
      </c>
      <c r="F22" s="6">
        <f t="shared" si="0"/>
        <v>0</v>
      </c>
      <c r="G22" s="6">
        <f t="shared" si="0"/>
        <v>0</v>
      </c>
      <c r="H22" s="12"/>
      <c r="I22" s="12"/>
      <c r="J22" s="12"/>
      <c r="K22" s="12"/>
      <c r="L22" s="12"/>
    </row>
    <row r="23" spans="1:12">
      <c r="A23" s="10"/>
      <c r="B23" s="13" t="s">
        <v>25</v>
      </c>
      <c r="C23" s="10">
        <v>609</v>
      </c>
      <c r="D23" s="10">
        <v>1920100000</v>
      </c>
      <c r="E23" s="5" t="s">
        <v>16</v>
      </c>
      <c r="F23" s="6">
        <f>F24+F25+F26+F27</f>
        <v>26250</v>
      </c>
      <c r="G23" s="6">
        <f>G24+G25+G26+G27</f>
        <v>26250</v>
      </c>
      <c r="H23" s="10" t="s">
        <v>21</v>
      </c>
      <c r="I23" s="10" t="s">
        <v>21</v>
      </c>
      <c r="J23" s="10" t="s">
        <v>21</v>
      </c>
      <c r="K23" s="10" t="s">
        <v>21</v>
      </c>
      <c r="L23" s="10" t="s">
        <v>21</v>
      </c>
    </row>
    <row r="24" spans="1:12" ht="38.25">
      <c r="A24" s="11"/>
      <c r="B24" s="14"/>
      <c r="C24" s="11"/>
      <c r="D24" s="11"/>
      <c r="E24" s="7" t="s">
        <v>17</v>
      </c>
      <c r="F24" s="6">
        <f t="shared" ref="F24:G27" si="1">F29</f>
        <v>0</v>
      </c>
      <c r="G24" s="6">
        <f t="shared" si="1"/>
        <v>0</v>
      </c>
      <c r="H24" s="11"/>
      <c r="I24" s="11"/>
      <c r="J24" s="11"/>
      <c r="K24" s="11"/>
      <c r="L24" s="11"/>
    </row>
    <row r="25" spans="1:12" ht="25.5">
      <c r="A25" s="11"/>
      <c r="B25" s="14"/>
      <c r="C25" s="11"/>
      <c r="D25" s="11"/>
      <c r="E25" s="7" t="s">
        <v>18</v>
      </c>
      <c r="F25" s="6">
        <f t="shared" si="1"/>
        <v>0</v>
      </c>
      <c r="G25" s="6">
        <f t="shared" si="1"/>
        <v>0</v>
      </c>
      <c r="H25" s="11"/>
      <c r="I25" s="11"/>
      <c r="J25" s="11"/>
      <c r="K25" s="11"/>
      <c r="L25" s="11"/>
    </row>
    <row r="26" spans="1:12">
      <c r="A26" s="11"/>
      <c r="B26" s="14"/>
      <c r="C26" s="11"/>
      <c r="D26" s="11"/>
      <c r="E26" s="5" t="s">
        <v>19</v>
      </c>
      <c r="F26" s="6">
        <f>F31+F36</f>
        <v>26250</v>
      </c>
      <c r="G26" s="6">
        <f>G31+G36</f>
        <v>26250</v>
      </c>
      <c r="H26" s="11"/>
      <c r="I26" s="11"/>
      <c r="J26" s="11"/>
      <c r="K26" s="11"/>
      <c r="L26" s="11"/>
    </row>
    <row r="27" spans="1:12">
      <c r="A27" s="12"/>
      <c r="B27" s="15"/>
      <c r="C27" s="12"/>
      <c r="D27" s="12"/>
      <c r="E27" s="5" t="s">
        <v>20</v>
      </c>
      <c r="F27" s="6">
        <f t="shared" si="1"/>
        <v>0</v>
      </c>
      <c r="G27" s="6">
        <f t="shared" si="1"/>
        <v>0</v>
      </c>
      <c r="H27" s="12"/>
      <c r="I27" s="12"/>
      <c r="J27" s="12"/>
      <c r="K27" s="12"/>
      <c r="L27" s="12"/>
    </row>
    <row r="28" spans="1:12">
      <c r="A28" s="10"/>
      <c r="B28" s="13" t="s">
        <v>26</v>
      </c>
      <c r="C28" s="10">
        <v>609</v>
      </c>
      <c r="D28" s="10">
        <v>1920120010</v>
      </c>
      <c r="E28" s="5" t="s">
        <v>16</v>
      </c>
      <c r="F28" s="6">
        <f>F29+F30+F31+F32</f>
        <v>0</v>
      </c>
      <c r="G28" s="6">
        <f>G29+G30+G31+G32</f>
        <v>0</v>
      </c>
      <c r="H28" s="16" t="s">
        <v>62</v>
      </c>
      <c r="I28" s="16" t="s">
        <v>51</v>
      </c>
      <c r="J28" s="16" t="s">
        <v>21</v>
      </c>
      <c r="K28" s="16">
        <v>1</v>
      </c>
      <c r="L28" s="16">
        <v>1</v>
      </c>
    </row>
    <row r="29" spans="1:12" ht="38.25">
      <c r="A29" s="11"/>
      <c r="B29" s="14"/>
      <c r="C29" s="11"/>
      <c r="D29" s="11"/>
      <c r="E29" s="7" t="s">
        <v>17</v>
      </c>
      <c r="F29" s="6"/>
      <c r="G29" s="6"/>
      <c r="H29" s="17"/>
      <c r="I29" s="17"/>
      <c r="J29" s="17"/>
      <c r="K29" s="17"/>
      <c r="L29" s="17"/>
    </row>
    <row r="30" spans="1:12" ht="25.5">
      <c r="A30" s="11"/>
      <c r="B30" s="14"/>
      <c r="C30" s="11"/>
      <c r="D30" s="11"/>
      <c r="E30" s="7" t="s">
        <v>18</v>
      </c>
      <c r="F30" s="6"/>
      <c r="G30" s="6"/>
      <c r="H30" s="17"/>
      <c r="I30" s="17"/>
      <c r="J30" s="17"/>
      <c r="K30" s="17"/>
      <c r="L30" s="17"/>
    </row>
    <row r="31" spans="1:12">
      <c r="A31" s="11"/>
      <c r="B31" s="14"/>
      <c r="C31" s="11"/>
      <c r="D31" s="11"/>
      <c r="E31" s="5" t="s">
        <v>19</v>
      </c>
      <c r="F31" s="8">
        <v>0</v>
      </c>
      <c r="G31" s="6">
        <v>0</v>
      </c>
      <c r="H31" s="17"/>
      <c r="I31" s="17"/>
      <c r="J31" s="17"/>
      <c r="K31" s="17"/>
      <c r="L31" s="17"/>
    </row>
    <row r="32" spans="1:12" ht="39" customHeight="1">
      <c r="A32" s="12"/>
      <c r="B32" s="15"/>
      <c r="C32" s="12"/>
      <c r="D32" s="12"/>
      <c r="E32" s="5" t="s">
        <v>20</v>
      </c>
      <c r="F32" s="6"/>
      <c r="G32" s="6"/>
      <c r="H32" s="18"/>
      <c r="I32" s="18"/>
      <c r="J32" s="18"/>
      <c r="K32" s="18"/>
      <c r="L32" s="18"/>
    </row>
    <row r="33" spans="1:12">
      <c r="A33" s="10"/>
      <c r="B33" s="13" t="s">
        <v>72</v>
      </c>
      <c r="C33" s="10">
        <v>609</v>
      </c>
      <c r="D33" s="10">
        <v>1920120040</v>
      </c>
      <c r="E33" s="5" t="s">
        <v>16</v>
      </c>
      <c r="F33" s="6">
        <f>F34+F35+F36+F37</f>
        <v>26250</v>
      </c>
      <c r="G33" s="6">
        <f>G34+G35+G36+G37</f>
        <v>26250</v>
      </c>
      <c r="H33" s="16" t="s">
        <v>73</v>
      </c>
      <c r="I33" s="16" t="s">
        <v>51</v>
      </c>
      <c r="J33" s="16" t="s">
        <v>21</v>
      </c>
      <c r="K33" s="16">
        <v>100</v>
      </c>
      <c r="L33" s="16">
        <v>100</v>
      </c>
    </row>
    <row r="34" spans="1:12" ht="51.75" customHeight="1">
      <c r="A34" s="11"/>
      <c r="B34" s="14"/>
      <c r="C34" s="11"/>
      <c r="D34" s="11"/>
      <c r="E34" s="7" t="s">
        <v>17</v>
      </c>
      <c r="F34" s="6">
        <v>0</v>
      </c>
      <c r="G34" s="6">
        <v>0</v>
      </c>
      <c r="H34" s="17"/>
      <c r="I34" s="17"/>
      <c r="J34" s="17"/>
      <c r="K34" s="17"/>
      <c r="L34" s="17"/>
    </row>
    <row r="35" spans="1:12" ht="33" customHeight="1">
      <c r="A35" s="11"/>
      <c r="B35" s="14"/>
      <c r="C35" s="11"/>
      <c r="D35" s="11"/>
      <c r="E35" s="7" t="s">
        <v>18</v>
      </c>
      <c r="F35" s="6"/>
      <c r="G35" s="6"/>
      <c r="H35" s="17"/>
      <c r="I35" s="17"/>
      <c r="J35" s="17"/>
      <c r="K35" s="17"/>
      <c r="L35" s="17"/>
    </row>
    <row r="36" spans="1:12" ht="19.5" customHeight="1">
      <c r="A36" s="11"/>
      <c r="B36" s="14"/>
      <c r="C36" s="11"/>
      <c r="D36" s="11"/>
      <c r="E36" s="5" t="s">
        <v>19</v>
      </c>
      <c r="F36" s="6">
        <v>26250</v>
      </c>
      <c r="G36" s="6">
        <v>26250</v>
      </c>
      <c r="H36" s="17"/>
      <c r="I36" s="17"/>
      <c r="J36" s="17"/>
      <c r="K36" s="17"/>
      <c r="L36" s="17"/>
    </row>
    <row r="37" spans="1:12" ht="21.75" customHeight="1">
      <c r="A37" s="12"/>
      <c r="B37" s="15"/>
      <c r="C37" s="12"/>
      <c r="D37" s="12"/>
      <c r="E37" s="5" t="s">
        <v>20</v>
      </c>
      <c r="F37" s="6"/>
      <c r="G37" s="6"/>
      <c r="H37" s="18"/>
      <c r="I37" s="18"/>
      <c r="J37" s="18"/>
      <c r="K37" s="18"/>
      <c r="L37" s="18"/>
    </row>
    <row r="38" spans="1:12">
      <c r="A38" s="10"/>
      <c r="B38" s="25" t="s">
        <v>27</v>
      </c>
      <c r="C38" s="37"/>
      <c r="D38" s="26"/>
      <c r="E38" s="5" t="s">
        <v>16</v>
      </c>
      <c r="F38" s="6">
        <f t="shared" ref="F38:G42" si="2">F43</f>
        <v>84000</v>
      </c>
      <c r="G38" s="6">
        <f t="shared" si="2"/>
        <v>84000</v>
      </c>
      <c r="H38" s="10" t="s">
        <v>21</v>
      </c>
      <c r="I38" s="10" t="s">
        <v>21</v>
      </c>
      <c r="J38" s="10" t="s">
        <v>21</v>
      </c>
      <c r="K38" s="10" t="s">
        <v>21</v>
      </c>
      <c r="L38" s="10" t="s">
        <v>21</v>
      </c>
    </row>
    <row r="39" spans="1:12" ht="38.25">
      <c r="A39" s="11"/>
      <c r="B39" s="27"/>
      <c r="C39" s="38"/>
      <c r="D39" s="28"/>
      <c r="E39" s="7" t="s">
        <v>17</v>
      </c>
      <c r="F39" s="6">
        <f t="shared" si="2"/>
        <v>0</v>
      </c>
      <c r="G39" s="6">
        <f t="shared" si="2"/>
        <v>0</v>
      </c>
      <c r="H39" s="11"/>
      <c r="I39" s="11"/>
      <c r="J39" s="11"/>
      <c r="K39" s="11"/>
      <c r="L39" s="11"/>
    </row>
    <row r="40" spans="1:12" ht="25.5">
      <c r="A40" s="11"/>
      <c r="B40" s="27"/>
      <c r="C40" s="38"/>
      <c r="D40" s="28"/>
      <c r="E40" s="7" t="s">
        <v>18</v>
      </c>
      <c r="F40" s="6">
        <f t="shared" si="2"/>
        <v>0</v>
      </c>
      <c r="G40" s="6">
        <f t="shared" si="2"/>
        <v>0</v>
      </c>
      <c r="H40" s="11"/>
      <c r="I40" s="11"/>
      <c r="J40" s="11"/>
      <c r="K40" s="11"/>
      <c r="L40" s="11"/>
    </row>
    <row r="41" spans="1:12">
      <c r="A41" s="11"/>
      <c r="B41" s="27"/>
      <c r="C41" s="38"/>
      <c r="D41" s="28"/>
      <c r="E41" s="5" t="s">
        <v>19</v>
      </c>
      <c r="F41" s="6">
        <f t="shared" si="2"/>
        <v>84000</v>
      </c>
      <c r="G41" s="6">
        <f t="shared" si="2"/>
        <v>84000</v>
      </c>
      <c r="H41" s="11"/>
      <c r="I41" s="11"/>
      <c r="J41" s="11"/>
      <c r="K41" s="11"/>
      <c r="L41" s="11"/>
    </row>
    <row r="42" spans="1:12">
      <c r="A42" s="12"/>
      <c r="B42" s="29"/>
      <c r="C42" s="39"/>
      <c r="D42" s="30"/>
      <c r="E42" s="5" t="s">
        <v>20</v>
      </c>
      <c r="F42" s="6">
        <f t="shared" si="2"/>
        <v>0</v>
      </c>
      <c r="G42" s="6">
        <f t="shared" si="2"/>
        <v>0</v>
      </c>
      <c r="H42" s="12"/>
      <c r="I42" s="12"/>
      <c r="J42" s="12"/>
      <c r="K42" s="12"/>
      <c r="L42" s="12"/>
    </row>
    <row r="43" spans="1:12">
      <c r="A43" s="10"/>
      <c r="B43" s="13" t="s">
        <v>28</v>
      </c>
      <c r="C43" s="10">
        <v>609</v>
      </c>
      <c r="D43" s="10">
        <v>1920220010</v>
      </c>
      <c r="E43" s="5" t="s">
        <v>16</v>
      </c>
      <c r="F43" s="6">
        <f>F48</f>
        <v>84000</v>
      </c>
      <c r="G43" s="6">
        <f>G48</f>
        <v>84000</v>
      </c>
      <c r="H43" s="10" t="s">
        <v>21</v>
      </c>
      <c r="I43" s="10" t="s">
        <v>21</v>
      </c>
      <c r="J43" s="10" t="s">
        <v>21</v>
      </c>
      <c r="K43" s="10" t="s">
        <v>21</v>
      </c>
      <c r="L43" s="10" t="s">
        <v>21</v>
      </c>
    </row>
    <row r="44" spans="1:12" ht="38.25">
      <c r="A44" s="11"/>
      <c r="B44" s="14"/>
      <c r="C44" s="11"/>
      <c r="D44" s="11"/>
      <c r="E44" s="7" t="s">
        <v>17</v>
      </c>
      <c r="F44" s="6">
        <f>F49+F54+F64</f>
        <v>0</v>
      </c>
      <c r="G44" s="6">
        <f>G49+G54+G64</f>
        <v>0</v>
      </c>
      <c r="H44" s="11"/>
      <c r="I44" s="11"/>
      <c r="J44" s="11"/>
      <c r="K44" s="11"/>
      <c r="L44" s="11"/>
    </row>
    <row r="45" spans="1:12" ht="25.5">
      <c r="A45" s="11"/>
      <c r="B45" s="14"/>
      <c r="C45" s="11"/>
      <c r="D45" s="11"/>
      <c r="E45" s="7" t="s">
        <v>18</v>
      </c>
      <c r="F45" s="6">
        <f>F50+F55+F65</f>
        <v>0</v>
      </c>
      <c r="G45" s="6">
        <f>G50+G55+G65</f>
        <v>0</v>
      </c>
      <c r="H45" s="11"/>
      <c r="I45" s="11"/>
      <c r="J45" s="11"/>
      <c r="K45" s="11"/>
      <c r="L45" s="11"/>
    </row>
    <row r="46" spans="1:12">
      <c r="A46" s="11"/>
      <c r="B46" s="14"/>
      <c r="C46" s="11"/>
      <c r="D46" s="11"/>
      <c r="E46" s="5" t="s">
        <v>19</v>
      </c>
      <c r="F46" s="6">
        <f>F51</f>
        <v>84000</v>
      </c>
      <c r="G46" s="6">
        <f>G51</f>
        <v>84000</v>
      </c>
      <c r="H46" s="11"/>
      <c r="I46" s="11"/>
      <c r="J46" s="11"/>
      <c r="K46" s="11"/>
      <c r="L46" s="11"/>
    </row>
    <row r="47" spans="1:12">
      <c r="A47" s="12"/>
      <c r="B47" s="15"/>
      <c r="C47" s="12"/>
      <c r="D47" s="12"/>
      <c r="E47" s="5" t="s">
        <v>20</v>
      </c>
      <c r="F47" s="6">
        <f>F52+F57+F67</f>
        <v>0</v>
      </c>
      <c r="G47" s="6">
        <f>G52+G57+G67</f>
        <v>0</v>
      </c>
      <c r="H47" s="12"/>
      <c r="I47" s="12"/>
      <c r="J47" s="12"/>
      <c r="K47" s="12"/>
      <c r="L47" s="12"/>
    </row>
    <row r="48" spans="1:12">
      <c r="A48" s="10"/>
      <c r="B48" s="13" t="s">
        <v>29</v>
      </c>
      <c r="C48" s="10">
        <v>609</v>
      </c>
      <c r="D48" s="10">
        <v>1920220010</v>
      </c>
      <c r="E48" s="5" t="s">
        <v>16</v>
      </c>
      <c r="F48" s="6">
        <f>F49+F50+F51+F52</f>
        <v>84000</v>
      </c>
      <c r="G48" s="6">
        <f>G49+G50+G51+G52</f>
        <v>84000</v>
      </c>
      <c r="H48" s="16" t="s">
        <v>52</v>
      </c>
      <c r="I48" s="16" t="s">
        <v>47</v>
      </c>
      <c r="J48" s="16" t="s">
        <v>21</v>
      </c>
      <c r="K48" s="16">
        <v>7</v>
      </c>
      <c r="L48" s="16">
        <v>7</v>
      </c>
    </row>
    <row r="49" spans="1:12" ht="38.25">
      <c r="A49" s="11"/>
      <c r="B49" s="14"/>
      <c r="C49" s="11"/>
      <c r="D49" s="11"/>
      <c r="E49" s="7" t="s">
        <v>17</v>
      </c>
      <c r="F49" s="6"/>
      <c r="G49" s="6"/>
      <c r="H49" s="17"/>
      <c r="I49" s="17"/>
      <c r="J49" s="17"/>
      <c r="K49" s="17"/>
      <c r="L49" s="17"/>
    </row>
    <row r="50" spans="1:12" ht="25.5">
      <c r="A50" s="11"/>
      <c r="B50" s="14"/>
      <c r="C50" s="11"/>
      <c r="D50" s="11"/>
      <c r="E50" s="7" t="s">
        <v>18</v>
      </c>
      <c r="F50" s="6"/>
      <c r="G50" s="6"/>
      <c r="H50" s="17"/>
      <c r="I50" s="17"/>
      <c r="J50" s="17"/>
      <c r="K50" s="17"/>
      <c r="L50" s="17"/>
    </row>
    <row r="51" spans="1:12">
      <c r="A51" s="11"/>
      <c r="B51" s="14"/>
      <c r="C51" s="11"/>
      <c r="D51" s="11"/>
      <c r="E51" s="5" t="s">
        <v>19</v>
      </c>
      <c r="F51" s="8">
        <v>84000</v>
      </c>
      <c r="G51" s="8">
        <v>84000</v>
      </c>
      <c r="H51" s="17"/>
      <c r="I51" s="17"/>
      <c r="J51" s="17"/>
      <c r="K51" s="17"/>
      <c r="L51" s="17"/>
    </row>
    <row r="52" spans="1:12">
      <c r="A52" s="12"/>
      <c r="B52" s="15"/>
      <c r="C52" s="12"/>
      <c r="D52" s="12"/>
      <c r="E52" s="5" t="s">
        <v>20</v>
      </c>
      <c r="F52" s="6"/>
      <c r="G52" s="6"/>
      <c r="H52" s="18"/>
      <c r="I52" s="18"/>
      <c r="J52" s="18"/>
      <c r="K52" s="18"/>
      <c r="L52" s="18"/>
    </row>
    <row r="53" spans="1:12" ht="15" customHeight="1">
      <c r="A53" s="10"/>
      <c r="B53" s="25" t="s">
        <v>49</v>
      </c>
      <c r="C53" s="37"/>
      <c r="D53" s="26"/>
      <c r="E53" s="5" t="s">
        <v>16</v>
      </c>
      <c r="F53" s="6">
        <f>F58</f>
        <v>136200.68</v>
      </c>
      <c r="G53" s="6">
        <f>G58</f>
        <v>136200.68</v>
      </c>
      <c r="H53" s="10" t="s">
        <v>21</v>
      </c>
      <c r="I53" s="10" t="s">
        <v>21</v>
      </c>
      <c r="J53" s="10" t="s">
        <v>21</v>
      </c>
      <c r="K53" s="10" t="s">
        <v>21</v>
      </c>
      <c r="L53" s="10" t="s">
        <v>21</v>
      </c>
    </row>
    <row r="54" spans="1:12" ht="38.25">
      <c r="A54" s="11"/>
      <c r="B54" s="27"/>
      <c r="C54" s="38"/>
      <c r="D54" s="28"/>
      <c r="E54" s="7" t="s">
        <v>17</v>
      </c>
      <c r="F54" s="6"/>
      <c r="G54" s="6"/>
      <c r="H54" s="11"/>
      <c r="I54" s="11"/>
      <c r="J54" s="11"/>
      <c r="K54" s="11"/>
      <c r="L54" s="11"/>
    </row>
    <row r="55" spans="1:12" ht="28.5" customHeight="1">
      <c r="A55" s="11"/>
      <c r="B55" s="27"/>
      <c r="C55" s="38"/>
      <c r="D55" s="28"/>
      <c r="E55" s="7" t="s">
        <v>18</v>
      </c>
      <c r="F55" s="6"/>
      <c r="G55" s="6"/>
      <c r="H55" s="11"/>
      <c r="I55" s="11"/>
      <c r="J55" s="11"/>
      <c r="K55" s="11"/>
      <c r="L55" s="11"/>
    </row>
    <row r="56" spans="1:12" ht="14.25" customHeight="1">
      <c r="A56" s="11"/>
      <c r="B56" s="27"/>
      <c r="C56" s="38"/>
      <c r="D56" s="28"/>
      <c r="E56" s="5" t="s">
        <v>19</v>
      </c>
      <c r="F56" s="6">
        <f>F61</f>
        <v>136200.68</v>
      </c>
      <c r="G56" s="6">
        <f>G61</f>
        <v>136200.68</v>
      </c>
      <c r="H56" s="11"/>
      <c r="I56" s="11"/>
      <c r="J56" s="11"/>
      <c r="K56" s="11"/>
      <c r="L56" s="11"/>
    </row>
    <row r="57" spans="1:12" ht="12.75" customHeight="1">
      <c r="A57" s="12"/>
      <c r="B57" s="27"/>
      <c r="C57" s="38"/>
      <c r="D57" s="28"/>
      <c r="E57" s="5" t="s">
        <v>20</v>
      </c>
      <c r="F57" s="6"/>
      <c r="G57" s="6"/>
      <c r="H57" s="12"/>
      <c r="I57" s="12"/>
      <c r="J57" s="12"/>
      <c r="K57" s="12"/>
      <c r="L57" s="12"/>
    </row>
    <row r="58" spans="1:12">
      <c r="A58" s="9"/>
      <c r="B58" s="25" t="s">
        <v>74</v>
      </c>
      <c r="C58" s="51">
        <v>609</v>
      </c>
      <c r="D58" s="48">
        <v>1920300000</v>
      </c>
      <c r="E58" s="5" t="s">
        <v>16</v>
      </c>
      <c r="F58" s="6">
        <f>F63</f>
        <v>136200.68</v>
      </c>
      <c r="G58" s="6">
        <f>G63</f>
        <v>136200.68</v>
      </c>
      <c r="H58" s="10" t="s">
        <v>21</v>
      </c>
      <c r="I58" s="10" t="s">
        <v>21</v>
      </c>
      <c r="J58" s="10" t="s">
        <v>21</v>
      </c>
      <c r="K58" s="10" t="s">
        <v>21</v>
      </c>
      <c r="L58" s="10" t="s">
        <v>21</v>
      </c>
    </row>
    <row r="59" spans="1:12" ht="38.25">
      <c r="A59" s="9"/>
      <c r="B59" s="27"/>
      <c r="C59" s="52"/>
      <c r="D59" s="49"/>
      <c r="E59" s="7" t="s">
        <v>17</v>
      </c>
      <c r="F59" s="6"/>
      <c r="G59" s="6"/>
      <c r="H59" s="11"/>
      <c r="I59" s="11"/>
      <c r="J59" s="11"/>
      <c r="K59" s="11"/>
      <c r="L59" s="11"/>
    </row>
    <row r="60" spans="1:12" ht="25.5">
      <c r="A60" s="9"/>
      <c r="B60" s="27"/>
      <c r="C60" s="52"/>
      <c r="D60" s="49"/>
      <c r="E60" s="7" t="s">
        <v>18</v>
      </c>
      <c r="F60" s="6"/>
      <c r="G60" s="6"/>
      <c r="H60" s="11"/>
      <c r="I60" s="11"/>
      <c r="J60" s="11"/>
      <c r="K60" s="11"/>
      <c r="L60" s="11"/>
    </row>
    <row r="61" spans="1:12">
      <c r="A61" s="9"/>
      <c r="B61" s="27"/>
      <c r="C61" s="52"/>
      <c r="D61" s="49"/>
      <c r="E61" s="5" t="s">
        <v>19</v>
      </c>
      <c r="F61" s="6">
        <f>F66</f>
        <v>136200.68</v>
      </c>
      <c r="G61" s="6">
        <f>G66</f>
        <v>136200.68</v>
      </c>
      <c r="H61" s="11"/>
      <c r="I61" s="11"/>
      <c r="J61" s="11"/>
      <c r="K61" s="11"/>
      <c r="L61" s="11"/>
    </row>
    <row r="62" spans="1:12" ht="16.5" customHeight="1">
      <c r="A62" s="9"/>
      <c r="B62" s="29"/>
      <c r="C62" s="53"/>
      <c r="D62" s="50"/>
      <c r="E62" s="5" t="s">
        <v>20</v>
      </c>
      <c r="F62" s="6"/>
      <c r="G62" s="6"/>
      <c r="H62" s="12"/>
      <c r="I62" s="12"/>
      <c r="J62" s="12"/>
      <c r="K62" s="12"/>
      <c r="L62" s="12"/>
    </row>
    <row r="63" spans="1:12">
      <c r="A63" s="10"/>
      <c r="B63" s="14" t="s">
        <v>48</v>
      </c>
      <c r="C63" s="11">
        <v>609</v>
      </c>
      <c r="D63" s="11">
        <v>1920310010</v>
      </c>
      <c r="E63" s="5" t="s">
        <v>16</v>
      </c>
      <c r="F63" s="6">
        <f>F64+F65+F66+F67</f>
        <v>136200.68</v>
      </c>
      <c r="G63" s="6">
        <f>G64+G65+G66+G67</f>
        <v>136200.68</v>
      </c>
      <c r="H63" s="16" t="s">
        <v>63</v>
      </c>
      <c r="I63" s="16" t="s">
        <v>51</v>
      </c>
      <c r="J63" s="16" t="s">
        <v>21</v>
      </c>
      <c r="K63" s="16">
        <v>100</v>
      </c>
      <c r="L63" s="43">
        <v>100</v>
      </c>
    </row>
    <row r="64" spans="1:12" ht="45" customHeight="1">
      <c r="A64" s="11"/>
      <c r="B64" s="14"/>
      <c r="C64" s="11"/>
      <c r="D64" s="11"/>
      <c r="E64" s="7" t="s">
        <v>17</v>
      </c>
      <c r="F64" s="6"/>
      <c r="G64" s="6"/>
      <c r="H64" s="17"/>
      <c r="I64" s="17"/>
      <c r="J64" s="17"/>
      <c r="K64" s="17"/>
      <c r="L64" s="44"/>
    </row>
    <row r="65" spans="1:12" ht="42" customHeight="1">
      <c r="A65" s="11"/>
      <c r="B65" s="14"/>
      <c r="C65" s="11"/>
      <c r="D65" s="11"/>
      <c r="E65" s="7" t="s">
        <v>18</v>
      </c>
      <c r="F65" s="6"/>
      <c r="G65" s="6"/>
      <c r="H65" s="17"/>
      <c r="I65" s="17"/>
      <c r="J65" s="17"/>
      <c r="K65" s="17"/>
      <c r="L65" s="44"/>
    </row>
    <row r="66" spans="1:12" ht="24.75" customHeight="1">
      <c r="A66" s="11"/>
      <c r="B66" s="14"/>
      <c r="C66" s="11"/>
      <c r="D66" s="11"/>
      <c r="E66" s="5" t="s">
        <v>19</v>
      </c>
      <c r="F66" s="8">
        <v>136200.68</v>
      </c>
      <c r="G66" s="8">
        <v>136200.68</v>
      </c>
      <c r="H66" s="17"/>
      <c r="I66" s="17"/>
      <c r="J66" s="17"/>
      <c r="K66" s="17"/>
      <c r="L66" s="44"/>
    </row>
    <row r="67" spans="1:12" ht="141.75" customHeight="1">
      <c r="A67" s="12"/>
      <c r="B67" s="15"/>
      <c r="C67" s="12"/>
      <c r="D67" s="12"/>
      <c r="E67" s="5" t="s">
        <v>20</v>
      </c>
      <c r="F67" s="6"/>
      <c r="G67" s="6"/>
      <c r="H67" s="18"/>
      <c r="I67" s="18"/>
      <c r="J67" s="18"/>
      <c r="K67" s="18"/>
      <c r="L67" s="45"/>
    </row>
    <row r="68" spans="1:12">
      <c r="A68" s="25" t="s">
        <v>30</v>
      </c>
      <c r="B68" s="26"/>
      <c r="C68" s="10" t="s">
        <v>21</v>
      </c>
      <c r="D68" s="10" t="s">
        <v>21</v>
      </c>
      <c r="E68" s="5" t="s">
        <v>16</v>
      </c>
      <c r="F68" s="8">
        <f>F18+F38+F53</f>
        <v>246450.68</v>
      </c>
      <c r="G68" s="8">
        <f>G18+G38+G53</f>
        <v>246450.68</v>
      </c>
      <c r="H68" s="10" t="s">
        <v>21</v>
      </c>
      <c r="I68" s="10" t="s">
        <v>21</v>
      </c>
      <c r="J68" s="10" t="s">
        <v>21</v>
      </c>
      <c r="K68" s="10" t="s">
        <v>21</v>
      </c>
      <c r="L68" s="10" t="s">
        <v>21</v>
      </c>
    </row>
    <row r="69" spans="1:12" ht="38.25">
      <c r="A69" s="27"/>
      <c r="B69" s="28"/>
      <c r="C69" s="11"/>
      <c r="D69" s="11"/>
      <c r="E69" s="7" t="s">
        <v>17</v>
      </c>
      <c r="F69" s="6">
        <f>F19+F39</f>
        <v>0</v>
      </c>
      <c r="G69" s="6">
        <f>G19+G39</f>
        <v>0</v>
      </c>
      <c r="H69" s="11"/>
      <c r="I69" s="11"/>
      <c r="J69" s="11"/>
      <c r="K69" s="11"/>
      <c r="L69" s="11"/>
    </row>
    <row r="70" spans="1:12" ht="25.5">
      <c r="A70" s="27"/>
      <c r="B70" s="28"/>
      <c r="C70" s="11"/>
      <c r="D70" s="11"/>
      <c r="E70" s="7" t="s">
        <v>18</v>
      </c>
      <c r="F70" s="6">
        <f>F20+F40</f>
        <v>0</v>
      </c>
      <c r="G70" s="6">
        <f>G20+G40</f>
        <v>0</v>
      </c>
      <c r="H70" s="11"/>
      <c r="I70" s="11"/>
      <c r="J70" s="11"/>
      <c r="K70" s="11"/>
      <c r="L70" s="11"/>
    </row>
    <row r="71" spans="1:12">
      <c r="A71" s="27"/>
      <c r="B71" s="28"/>
      <c r="C71" s="11"/>
      <c r="D71" s="11"/>
      <c r="E71" s="5" t="s">
        <v>19</v>
      </c>
      <c r="F71" s="6">
        <f>F21+F41+F56</f>
        <v>246450.68</v>
      </c>
      <c r="G71" s="6">
        <f>G21+G41+G56</f>
        <v>246450.68</v>
      </c>
      <c r="H71" s="11"/>
      <c r="I71" s="11"/>
      <c r="J71" s="11"/>
      <c r="K71" s="11"/>
      <c r="L71" s="11"/>
    </row>
    <row r="72" spans="1:12">
      <c r="A72" s="29"/>
      <c r="B72" s="30"/>
      <c r="C72" s="12"/>
      <c r="D72" s="12"/>
      <c r="E72" s="5" t="s">
        <v>20</v>
      </c>
      <c r="F72" s="6">
        <f>F22+F42</f>
        <v>0</v>
      </c>
      <c r="G72" s="6">
        <f>G22+G42</f>
        <v>0</v>
      </c>
      <c r="H72" s="12"/>
      <c r="I72" s="12"/>
      <c r="J72" s="12"/>
      <c r="K72" s="12"/>
      <c r="L72" s="12"/>
    </row>
    <row r="73" spans="1:12" ht="61.5" customHeight="1">
      <c r="A73" s="46" t="s">
        <v>55</v>
      </c>
      <c r="B73" s="47"/>
      <c r="C73" s="34" t="s">
        <v>54</v>
      </c>
      <c r="D73" s="35"/>
      <c r="E73" s="35"/>
      <c r="F73" s="35"/>
      <c r="G73" s="35"/>
      <c r="H73" s="35"/>
      <c r="I73" s="35"/>
      <c r="J73" s="35"/>
      <c r="K73" s="35"/>
      <c r="L73" s="36"/>
    </row>
    <row r="74" spans="1:12">
      <c r="A74" s="10"/>
      <c r="B74" s="25" t="s">
        <v>31</v>
      </c>
      <c r="C74" s="37"/>
      <c r="D74" s="26"/>
      <c r="E74" s="5" t="s">
        <v>16</v>
      </c>
      <c r="F74" s="6">
        <f t="shared" ref="F74:G78" si="3">F79</f>
        <v>349978.31</v>
      </c>
      <c r="G74" s="6">
        <f t="shared" si="3"/>
        <v>324278.31</v>
      </c>
      <c r="H74" s="10" t="s">
        <v>21</v>
      </c>
      <c r="I74" s="10" t="s">
        <v>21</v>
      </c>
      <c r="J74" s="10" t="s">
        <v>21</v>
      </c>
      <c r="K74" s="10" t="s">
        <v>21</v>
      </c>
      <c r="L74" s="10" t="s">
        <v>21</v>
      </c>
    </row>
    <row r="75" spans="1:12" ht="38.25">
      <c r="A75" s="11"/>
      <c r="B75" s="27"/>
      <c r="C75" s="38"/>
      <c r="D75" s="28"/>
      <c r="E75" s="7" t="s">
        <v>17</v>
      </c>
      <c r="F75" s="6">
        <f t="shared" si="3"/>
        <v>0</v>
      </c>
      <c r="G75" s="6">
        <f t="shared" si="3"/>
        <v>0</v>
      </c>
      <c r="H75" s="11"/>
      <c r="I75" s="11"/>
      <c r="J75" s="11"/>
      <c r="K75" s="11"/>
      <c r="L75" s="11"/>
    </row>
    <row r="76" spans="1:12" ht="25.5">
      <c r="A76" s="11"/>
      <c r="B76" s="27"/>
      <c r="C76" s="38"/>
      <c r="D76" s="28"/>
      <c r="E76" s="7" t="s">
        <v>18</v>
      </c>
      <c r="F76" s="6">
        <f t="shared" si="3"/>
        <v>0</v>
      </c>
      <c r="G76" s="6">
        <f t="shared" si="3"/>
        <v>0</v>
      </c>
      <c r="H76" s="11"/>
      <c r="I76" s="11"/>
      <c r="J76" s="11"/>
      <c r="K76" s="11"/>
      <c r="L76" s="11"/>
    </row>
    <row r="77" spans="1:12">
      <c r="A77" s="11"/>
      <c r="B77" s="27"/>
      <c r="C77" s="38"/>
      <c r="D77" s="28"/>
      <c r="E77" s="5" t="s">
        <v>19</v>
      </c>
      <c r="F77" s="6">
        <f t="shared" si="3"/>
        <v>349978.31</v>
      </c>
      <c r="G77" s="6">
        <f t="shared" si="3"/>
        <v>324278.31</v>
      </c>
      <c r="H77" s="11"/>
      <c r="I77" s="11"/>
      <c r="J77" s="11"/>
      <c r="K77" s="11"/>
      <c r="L77" s="11"/>
    </row>
    <row r="78" spans="1:12">
      <c r="A78" s="12"/>
      <c r="B78" s="29"/>
      <c r="C78" s="39"/>
      <c r="D78" s="30"/>
      <c r="E78" s="5" t="s">
        <v>20</v>
      </c>
      <c r="F78" s="6">
        <f t="shared" si="3"/>
        <v>0</v>
      </c>
      <c r="G78" s="6">
        <f t="shared" si="3"/>
        <v>0</v>
      </c>
      <c r="H78" s="12"/>
      <c r="I78" s="12"/>
      <c r="J78" s="12"/>
      <c r="K78" s="12"/>
      <c r="L78" s="12"/>
    </row>
    <row r="79" spans="1:12">
      <c r="A79" s="10"/>
      <c r="B79" s="13" t="s">
        <v>32</v>
      </c>
      <c r="C79" s="10">
        <v>609</v>
      </c>
      <c r="D79" s="10">
        <v>1930100000</v>
      </c>
      <c r="E79" s="5" t="s">
        <v>16</v>
      </c>
      <c r="F79" s="8">
        <f t="shared" ref="F79:G83" si="4">F84+F89</f>
        <v>349978.31</v>
      </c>
      <c r="G79" s="8">
        <f t="shared" si="4"/>
        <v>324278.31</v>
      </c>
      <c r="H79" s="10" t="s">
        <v>21</v>
      </c>
      <c r="I79" s="10" t="s">
        <v>21</v>
      </c>
      <c r="J79" s="10" t="s">
        <v>21</v>
      </c>
      <c r="K79" s="10" t="s">
        <v>21</v>
      </c>
      <c r="L79" s="10" t="s">
        <v>21</v>
      </c>
    </row>
    <row r="80" spans="1:12" ht="38.25">
      <c r="A80" s="11"/>
      <c r="B80" s="14"/>
      <c r="C80" s="11"/>
      <c r="D80" s="11"/>
      <c r="E80" s="7" t="s">
        <v>17</v>
      </c>
      <c r="F80" s="6">
        <f t="shared" si="4"/>
        <v>0</v>
      </c>
      <c r="G80" s="6">
        <f t="shared" si="4"/>
        <v>0</v>
      </c>
      <c r="H80" s="11"/>
      <c r="I80" s="11"/>
      <c r="J80" s="11"/>
      <c r="K80" s="11"/>
      <c r="L80" s="11"/>
    </row>
    <row r="81" spans="1:12" ht="25.5">
      <c r="A81" s="11"/>
      <c r="B81" s="14"/>
      <c r="C81" s="11"/>
      <c r="D81" s="11"/>
      <c r="E81" s="7" t="s">
        <v>18</v>
      </c>
      <c r="F81" s="6">
        <f t="shared" si="4"/>
        <v>0</v>
      </c>
      <c r="G81" s="6">
        <f t="shared" si="4"/>
        <v>0</v>
      </c>
      <c r="H81" s="11"/>
      <c r="I81" s="11"/>
      <c r="J81" s="11"/>
      <c r="K81" s="11"/>
      <c r="L81" s="11"/>
    </row>
    <row r="82" spans="1:12">
      <c r="A82" s="11"/>
      <c r="B82" s="14"/>
      <c r="C82" s="11"/>
      <c r="D82" s="11"/>
      <c r="E82" s="5" t="s">
        <v>19</v>
      </c>
      <c r="F82" s="6">
        <f t="shared" si="4"/>
        <v>349978.31</v>
      </c>
      <c r="G82" s="6">
        <f t="shared" si="4"/>
        <v>324278.31</v>
      </c>
      <c r="H82" s="11"/>
      <c r="I82" s="11"/>
      <c r="J82" s="11"/>
      <c r="K82" s="11"/>
      <c r="L82" s="11"/>
    </row>
    <row r="83" spans="1:12">
      <c r="A83" s="12"/>
      <c r="B83" s="15"/>
      <c r="C83" s="12"/>
      <c r="D83" s="12"/>
      <c r="E83" s="5" t="s">
        <v>20</v>
      </c>
      <c r="F83" s="6">
        <f t="shared" si="4"/>
        <v>0</v>
      </c>
      <c r="G83" s="6">
        <f t="shared" si="4"/>
        <v>0</v>
      </c>
      <c r="H83" s="12"/>
      <c r="I83" s="12"/>
      <c r="J83" s="12"/>
      <c r="K83" s="12"/>
      <c r="L83" s="12"/>
    </row>
    <row r="84" spans="1:12">
      <c r="A84" s="10"/>
      <c r="B84" s="13" t="s">
        <v>33</v>
      </c>
      <c r="C84" s="10">
        <v>609</v>
      </c>
      <c r="D84" s="10">
        <v>1930120010</v>
      </c>
      <c r="E84" s="5" t="s">
        <v>16</v>
      </c>
      <c r="F84" s="6">
        <f>F85+F86+F87+F88</f>
        <v>284528.31</v>
      </c>
      <c r="G84" s="6">
        <f>G85+G86+G87+G88</f>
        <v>258828.31</v>
      </c>
      <c r="H84" s="16" t="s">
        <v>64</v>
      </c>
      <c r="I84" s="16" t="s">
        <v>46</v>
      </c>
      <c r="J84" s="40" t="s">
        <v>21</v>
      </c>
      <c r="K84" s="16">
        <v>32</v>
      </c>
      <c r="L84" s="43">
        <v>52</v>
      </c>
    </row>
    <row r="85" spans="1:12" ht="38.25">
      <c r="A85" s="11"/>
      <c r="B85" s="14"/>
      <c r="C85" s="11"/>
      <c r="D85" s="11"/>
      <c r="E85" s="7" t="s">
        <v>17</v>
      </c>
      <c r="F85" s="6"/>
      <c r="G85" s="6"/>
      <c r="H85" s="17"/>
      <c r="I85" s="17"/>
      <c r="J85" s="41"/>
      <c r="K85" s="17"/>
      <c r="L85" s="44"/>
    </row>
    <row r="86" spans="1:12" ht="25.5">
      <c r="A86" s="11"/>
      <c r="B86" s="14"/>
      <c r="C86" s="11"/>
      <c r="D86" s="11"/>
      <c r="E86" s="7" t="s">
        <v>18</v>
      </c>
      <c r="F86" s="6"/>
      <c r="G86" s="6"/>
      <c r="H86" s="17"/>
      <c r="I86" s="17"/>
      <c r="J86" s="41"/>
      <c r="K86" s="17"/>
      <c r="L86" s="44"/>
    </row>
    <row r="87" spans="1:12">
      <c r="A87" s="11"/>
      <c r="B87" s="14"/>
      <c r="C87" s="11"/>
      <c r="D87" s="11"/>
      <c r="E87" s="5" t="s">
        <v>19</v>
      </c>
      <c r="F87" s="8">
        <v>284528.31</v>
      </c>
      <c r="G87" s="8">
        <v>258828.31</v>
      </c>
      <c r="H87" s="17"/>
      <c r="I87" s="17"/>
      <c r="J87" s="41"/>
      <c r="K87" s="17"/>
      <c r="L87" s="44"/>
    </row>
    <row r="88" spans="1:12" ht="25.5" customHeight="1">
      <c r="A88" s="12"/>
      <c r="B88" s="15"/>
      <c r="C88" s="12"/>
      <c r="D88" s="12"/>
      <c r="E88" s="5" t="s">
        <v>20</v>
      </c>
      <c r="F88" s="6"/>
      <c r="G88" s="6"/>
      <c r="H88" s="18"/>
      <c r="I88" s="18"/>
      <c r="J88" s="42"/>
      <c r="K88" s="18"/>
      <c r="L88" s="45"/>
    </row>
    <row r="89" spans="1:12">
      <c r="A89" s="10"/>
      <c r="B89" s="13" t="s">
        <v>34</v>
      </c>
      <c r="C89" s="10">
        <v>609</v>
      </c>
      <c r="D89" s="10">
        <v>19301020020</v>
      </c>
      <c r="E89" s="5" t="s">
        <v>16</v>
      </c>
      <c r="F89" s="6">
        <f>F90+F91+F92+F93</f>
        <v>65450</v>
      </c>
      <c r="G89" s="6">
        <f>G90+G91+G92+G93</f>
        <v>65450</v>
      </c>
      <c r="H89" s="16" t="s">
        <v>65</v>
      </c>
      <c r="I89" s="16" t="s">
        <v>51</v>
      </c>
      <c r="J89" s="40" t="s">
        <v>21</v>
      </c>
      <c r="K89" s="16">
        <v>80</v>
      </c>
      <c r="L89" s="43">
        <v>85</v>
      </c>
    </row>
    <row r="90" spans="1:12" ht="38.25">
      <c r="A90" s="11"/>
      <c r="B90" s="14"/>
      <c r="C90" s="11"/>
      <c r="D90" s="11"/>
      <c r="E90" s="7" t="s">
        <v>17</v>
      </c>
      <c r="F90" s="6"/>
      <c r="G90" s="6"/>
      <c r="H90" s="17"/>
      <c r="I90" s="17"/>
      <c r="J90" s="41"/>
      <c r="K90" s="17"/>
      <c r="L90" s="44"/>
    </row>
    <row r="91" spans="1:12" ht="25.5">
      <c r="A91" s="11"/>
      <c r="B91" s="14"/>
      <c r="C91" s="11"/>
      <c r="D91" s="11"/>
      <c r="E91" s="7" t="s">
        <v>18</v>
      </c>
      <c r="F91" s="6"/>
      <c r="G91" s="6"/>
      <c r="H91" s="17"/>
      <c r="I91" s="17"/>
      <c r="J91" s="41"/>
      <c r="K91" s="17"/>
      <c r="L91" s="44"/>
    </row>
    <row r="92" spans="1:12">
      <c r="A92" s="11"/>
      <c r="B92" s="14"/>
      <c r="C92" s="11"/>
      <c r="D92" s="11"/>
      <c r="E92" s="5" t="s">
        <v>19</v>
      </c>
      <c r="F92" s="8">
        <v>65450</v>
      </c>
      <c r="G92" s="8">
        <v>65450</v>
      </c>
      <c r="H92" s="17"/>
      <c r="I92" s="17"/>
      <c r="J92" s="41"/>
      <c r="K92" s="17"/>
      <c r="L92" s="44"/>
    </row>
    <row r="93" spans="1:12" ht="73.5" customHeight="1">
      <c r="A93" s="12"/>
      <c r="B93" s="15"/>
      <c r="C93" s="12"/>
      <c r="D93" s="12"/>
      <c r="E93" s="5" t="s">
        <v>20</v>
      </c>
      <c r="F93" s="6"/>
      <c r="G93" s="6"/>
      <c r="H93" s="18"/>
      <c r="I93" s="18"/>
      <c r="J93" s="42"/>
      <c r="K93" s="18"/>
      <c r="L93" s="45"/>
    </row>
    <row r="94" spans="1:12">
      <c r="A94" s="25" t="s">
        <v>35</v>
      </c>
      <c r="B94" s="26"/>
      <c r="C94" s="10" t="s">
        <v>21</v>
      </c>
      <c r="D94" s="10" t="s">
        <v>21</v>
      </c>
      <c r="E94" s="5" t="s">
        <v>16</v>
      </c>
      <c r="F94" s="6">
        <f t="shared" ref="F94:G98" si="5">F74</f>
        <v>349978.31</v>
      </c>
      <c r="G94" s="6">
        <f t="shared" si="5"/>
        <v>324278.31</v>
      </c>
      <c r="H94" s="10" t="s">
        <v>21</v>
      </c>
      <c r="I94" s="10" t="s">
        <v>21</v>
      </c>
      <c r="J94" s="10" t="s">
        <v>21</v>
      </c>
      <c r="K94" s="10" t="s">
        <v>21</v>
      </c>
      <c r="L94" s="10" t="s">
        <v>21</v>
      </c>
    </row>
    <row r="95" spans="1:12" ht="38.25">
      <c r="A95" s="27"/>
      <c r="B95" s="28"/>
      <c r="C95" s="11"/>
      <c r="D95" s="11"/>
      <c r="E95" s="7" t="s">
        <v>17</v>
      </c>
      <c r="F95" s="6">
        <f t="shared" si="5"/>
        <v>0</v>
      </c>
      <c r="G95" s="6">
        <f t="shared" si="5"/>
        <v>0</v>
      </c>
      <c r="H95" s="11"/>
      <c r="I95" s="11"/>
      <c r="J95" s="11"/>
      <c r="K95" s="11"/>
      <c r="L95" s="11"/>
    </row>
    <row r="96" spans="1:12" ht="25.5">
      <c r="A96" s="27"/>
      <c r="B96" s="28"/>
      <c r="C96" s="11"/>
      <c r="D96" s="11"/>
      <c r="E96" s="7" t="s">
        <v>18</v>
      </c>
      <c r="F96" s="6">
        <f t="shared" si="5"/>
        <v>0</v>
      </c>
      <c r="G96" s="6">
        <f t="shared" si="5"/>
        <v>0</v>
      </c>
      <c r="H96" s="11"/>
      <c r="I96" s="11"/>
      <c r="J96" s="11"/>
      <c r="K96" s="11"/>
      <c r="L96" s="11"/>
    </row>
    <row r="97" spans="1:12">
      <c r="A97" s="27"/>
      <c r="B97" s="28"/>
      <c r="C97" s="11"/>
      <c r="D97" s="11"/>
      <c r="E97" s="5" t="s">
        <v>19</v>
      </c>
      <c r="F97" s="6">
        <f t="shared" si="5"/>
        <v>349978.31</v>
      </c>
      <c r="G97" s="6">
        <f t="shared" si="5"/>
        <v>324278.31</v>
      </c>
      <c r="H97" s="11"/>
      <c r="I97" s="11"/>
      <c r="J97" s="11"/>
      <c r="K97" s="11"/>
      <c r="L97" s="11"/>
    </row>
    <row r="98" spans="1:12">
      <c r="A98" s="29"/>
      <c r="B98" s="30"/>
      <c r="C98" s="12"/>
      <c r="D98" s="12"/>
      <c r="E98" s="5" t="s">
        <v>20</v>
      </c>
      <c r="F98" s="6">
        <f t="shared" si="5"/>
        <v>0</v>
      </c>
      <c r="G98" s="6">
        <f t="shared" si="5"/>
        <v>0</v>
      </c>
      <c r="H98" s="12"/>
      <c r="I98" s="12"/>
      <c r="J98" s="12"/>
      <c r="K98" s="12"/>
      <c r="L98" s="12"/>
    </row>
    <row r="99" spans="1:12" ht="109.5" customHeight="1">
      <c r="A99" s="32" t="s">
        <v>56</v>
      </c>
      <c r="B99" s="33"/>
      <c r="C99" s="34" t="s">
        <v>37</v>
      </c>
      <c r="D99" s="35"/>
      <c r="E99" s="35"/>
      <c r="F99" s="35"/>
      <c r="G99" s="35"/>
      <c r="H99" s="35"/>
      <c r="I99" s="35"/>
      <c r="J99" s="35"/>
      <c r="K99" s="35"/>
      <c r="L99" s="36"/>
    </row>
    <row r="100" spans="1:12">
      <c r="A100" s="10"/>
      <c r="B100" s="25" t="s">
        <v>36</v>
      </c>
      <c r="C100" s="37"/>
      <c r="D100" s="26"/>
      <c r="E100" s="5" t="s">
        <v>16</v>
      </c>
      <c r="F100" s="6">
        <f t="shared" ref="F100:G104" si="6">F105+F115+F125</f>
        <v>28515.86</v>
      </c>
      <c r="G100" s="6">
        <f t="shared" si="6"/>
        <v>28515.86</v>
      </c>
      <c r="H100" s="10" t="s">
        <v>21</v>
      </c>
      <c r="I100" s="10" t="s">
        <v>21</v>
      </c>
      <c r="J100" s="10" t="s">
        <v>21</v>
      </c>
      <c r="K100" s="10" t="s">
        <v>21</v>
      </c>
      <c r="L100" s="10" t="s">
        <v>21</v>
      </c>
    </row>
    <row r="101" spans="1:12" ht="38.25">
      <c r="A101" s="11"/>
      <c r="B101" s="27"/>
      <c r="C101" s="38"/>
      <c r="D101" s="28"/>
      <c r="E101" s="7" t="s">
        <v>17</v>
      </c>
      <c r="F101" s="6">
        <f t="shared" si="6"/>
        <v>0</v>
      </c>
      <c r="G101" s="6">
        <f t="shared" si="6"/>
        <v>0</v>
      </c>
      <c r="H101" s="11"/>
      <c r="I101" s="11"/>
      <c r="J101" s="11"/>
      <c r="K101" s="11"/>
      <c r="L101" s="11"/>
    </row>
    <row r="102" spans="1:12" ht="25.5">
      <c r="A102" s="11"/>
      <c r="B102" s="27"/>
      <c r="C102" s="38"/>
      <c r="D102" s="28"/>
      <c r="E102" s="7" t="s">
        <v>18</v>
      </c>
      <c r="F102" s="6">
        <f t="shared" si="6"/>
        <v>0</v>
      </c>
      <c r="G102" s="6">
        <f t="shared" si="6"/>
        <v>0</v>
      </c>
      <c r="H102" s="11"/>
      <c r="I102" s="11"/>
      <c r="J102" s="11"/>
      <c r="K102" s="11"/>
      <c r="L102" s="11"/>
    </row>
    <row r="103" spans="1:12">
      <c r="A103" s="11"/>
      <c r="B103" s="27"/>
      <c r="C103" s="38"/>
      <c r="D103" s="28"/>
      <c r="E103" s="5" t="s">
        <v>19</v>
      </c>
      <c r="F103" s="6">
        <f t="shared" si="6"/>
        <v>28515.86</v>
      </c>
      <c r="G103" s="6">
        <f t="shared" si="6"/>
        <v>28515.86</v>
      </c>
      <c r="H103" s="11"/>
      <c r="I103" s="11"/>
      <c r="J103" s="11"/>
      <c r="K103" s="11"/>
      <c r="L103" s="11"/>
    </row>
    <row r="104" spans="1:12">
      <c r="A104" s="12"/>
      <c r="B104" s="29"/>
      <c r="C104" s="39"/>
      <c r="D104" s="30"/>
      <c r="E104" s="5" t="s">
        <v>20</v>
      </c>
      <c r="F104" s="6">
        <f t="shared" si="6"/>
        <v>0</v>
      </c>
      <c r="G104" s="6">
        <f t="shared" si="6"/>
        <v>0</v>
      </c>
      <c r="H104" s="12"/>
      <c r="I104" s="12"/>
      <c r="J104" s="12"/>
      <c r="K104" s="12"/>
      <c r="L104" s="12"/>
    </row>
    <row r="105" spans="1:12">
      <c r="A105" s="10"/>
      <c r="B105" s="13" t="s">
        <v>38</v>
      </c>
      <c r="C105" s="10">
        <v>609</v>
      </c>
      <c r="D105" s="10">
        <v>1940100000</v>
      </c>
      <c r="E105" s="5" t="s">
        <v>16</v>
      </c>
      <c r="F105" s="6">
        <f t="shared" ref="F105:G109" si="7">F110</f>
        <v>1763.06</v>
      </c>
      <c r="G105" s="6">
        <f t="shared" si="7"/>
        <v>1763.06</v>
      </c>
      <c r="H105" s="10" t="s">
        <v>21</v>
      </c>
      <c r="I105" s="10" t="s">
        <v>21</v>
      </c>
      <c r="J105" s="10" t="s">
        <v>21</v>
      </c>
      <c r="K105" s="10" t="s">
        <v>21</v>
      </c>
      <c r="L105" s="10" t="s">
        <v>21</v>
      </c>
    </row>
    <row r="106" spans="1:12" ht="38.25">
      <c r="A106" s="11"/>
      <c r="B106" s="14"/>
      <c r="C106" s="11"/>
      <c r="D106" s="11"/>
      <c r="E106" s="7" t="s">
        <v>17</v>
      </c>
      <c r="F106" s="6">
        <f t="shared" si="7"/>
        <v>0</v>
      </c>
      <c r="G106" s="6">
        <f t="shared" si="7"/>
        <v>0</v>
      </c>
      <c r="H106" s="11"/>
      <c r="I106" s="11"/>
      <c r="J106" s="11"/>
      <c r="K106" s="11"/>
      <c r="L106" s="11"/>
    </row>
    <row r="107" spans="1:12" ht="25.5">
      <c r="A107" s="11"/>
      <c r="B107" s="14"/>
      <c r="C107" s="11"/>
      <c r="D107" s="11"/>
      <c r="E107" s="7" t="s">
        <v>18</v>
      </c>
      <c r="F107" s="6">
        <f t="shared" si="7"/>
        <v>0</v>
      </c>
      <c r="G107" s="6">
        <f t="shared" si="7"/>
        <v>0</v>
      </c>
      <c r="H107" s="11"/>
      <c r="I107" s="11"/>
      <c r="J107" s="11"/>
      <c r="K107" s="11"/>
      <c r="L107" s="11"/>
    </row>
    <row r="108" spans="1:12">
      <c r="A108" s="11"/>
      <c r="B108" s="14"/>
      <c r="C108" s="11"/>
      <c r="D108" s="11"/>
      <c r="E108" s="5" t="s">
        <v>19</v>
      </c>
      <c r="F108" s="6">
        <f t="shared" si="7"/>
        <v>1763.06</v>
      </c>
      <c r="G108" s="6">
        <f t="shared" si="7"/>
        <v>1763.06</v>
      </c>
      <c r="H108" s="11"/>
      <c r="I108" s="11"/>
      <c r="J108" s="11"/>
      <c r="K108" s="11"/>
      <c r="L108" s="11"/>
    </row>
    <row r="109" spans="1:12">
      <c r="A109" s="12"/>
      <c r="B109" s="15"/>
      <c r="C109" s="12"/>
      <c r="D109" s="12"/>
      <c r="E109" s="5" t="s">
        <v>20</v>
      </c>
      <c r="F109" s="6">
        <f t="shared" si="7"/>
        <v>0</v>
      </c>
      <c r="G109" s="6">
        <f t="shared" si="7"/>
        <v>0</v>
      </c>
      <c r="H109" s="12"/>
      <c r="I109" s="12"/>
      <c r="J109" s="12"/>
      <c r="K109" s="12"/>
      <c r="L109" s="12"/>
    </row>
    <row r="110" spans="1:12">
      <c r="A110" s="10"/>
      <c r="B110" s="13" t="s">
        <v>39</v>
      </c>
      <c r="C110" s="10">
        <v>609</v>
      </c>
      <c r="D110" s="10">
        <v>1940120010</v>
      </c>
      <c r="E110" s="5" t="s">
        <v>16</v>
      </c>
      <c r="F110" s="8">
        <f>F111+F112+F113+F114</f>
        <v>1763.06</v>
      </c>
      <c r="G110" s="8">
        <f>G111+G112+G113+G114</f>
        <v>1763.06</v>
      </c>
      <c r="H110" s="16" t="s">
        <v>50</v>
      </c>
      <c r="I110" s="16" t="s">
        <v>51</v>
      </c>
      <c r="J110" s="16" t="s">
        <v>21</v>
      </c>
      <c r="K110" s="16">
        <v>100</v>
      </c>
      <c r="L110" s="16">
        <v>100</v>
      </c>
    </row>
    <row r="111" spans="1:12" ht="38.25">
      <c r="A111" s="11"/>
      <c r="B111" s="14"/>
      <c r="C111" s="11"/>
      <c r="D111" s="11"/>
      <c r="E111" s="7" t="s">
        <v>17</v>
      </c>
      <c r="F111" s="8"/>
      <c r="G111" s="8"/>
      <c r="H111" s="17"/>
      <c r="I111" s="17"/>
      <c r="J111" s="17"/>
      <c r="K111" s="17"/>
      <c r="L111" s="17"/>
    </row>
    <row r="112" spans="1:12" ht="25.5">
      <c r="A112" s="11"/>
      <c r="B112" s="14"/>
      <c r="C112" s="11"/>
      <c r="D112" s="11"/>
      <c r="E112" s="7" t="s">
        <v>18</v>
      </c>
      <c r="F112" s="8"/>
      <c r="G112" s="8"/>
      <c r="H112" s="17"/>
      <c r="I112" s="17"/>
      <c r="J112" s="17"/>
      <c r="K112" s="17"/>
      <c r="L112" s="17"/>
    </row>
    <row r="113" spans="1:12">
      <c r="A113" s="11"/>
      <c r="B113" s="14"/>
      <c r="C113" s="11"/>
      <c r="D113" s="11"/>
      <c r="E113" s="5" t="s">
        <v>19</v>
      </c>
      <c r="F113" s="8">
        <v>1763.06</v>
      </c>
      <c r="G113" s="8">
        <v>1763.06</v>
      </c>
      <c r="H113" s="17"/>
      <c r="I113" s="17"/>
      <c r="J113" s="17"/>
      <c r="K113" s="17"/>
      <c r="L113" s="17"/>
    </row>
    <row r="114" spans="1:12" ht="45.75" customHeight="1">
      <c r="A114" s="12"/>
      <c r="B114" s="15"/>
      <c r="C114" s="12"/>
      <c r="D114" s="12"/>
      <c r="E114" s="5" t="s">
        <v>20</v>
      </c>
      <c r="F114" s="6"/>
      <c r="G114" s="6"/>
      <c r="H114" s="18"/>
      <c r="I114" s="18"/>
      <c r="J114" s="18"/>
      <c r="K114" s="18"/>
      <c r="L114" s="18"/>
    </row>
    <row r="115" spans="1:12">
      <c r="A115" s="10"/>
      <c r="B115" s="13" t="s">
        <v>40</v>
      </c>
      <c r="C115" s="10">
        <v>609</v>
      </c>
      <c r="D115" s="10">
        <v>1940200000</v>
      </c>
      <c r="E115" s="5" t="s">
        <v>16</v>
      </c>
      <c r="F115" s="6">
        <f t="shared" ref="F115:G119" si="8">F120</f>
        <v>23752.799999999999</v>
      </c>
      <c r="G115" s="6">
        <f t="shared" si="8"/>
        <v>23752.799999999999</v>
      </c>
      <c r="H115" s="10" t="s">
        <v>21</v>
      </c>
      <c r="I115" s="10" t="s">
        <v>21</v>
      </c>
      <c r="J115" s="10" t="s">
        <v>21</v>
      </c>
      <c r="K115" s="10" t="s">
        <v>21</v>
      </c>
      <c r="L115" s="10" t="s">
        <v>21</v>
      </c>
    </row>
    <row r="116" spans="1:12" ht="38.25">
      <c r="A116" s="11"/>
      <c r="B116" s="14"/>
      <c r="C116" s="11"/>
      <c r="D116" s="11"/>
      <c r="E116" s="7" t="s">
        <v>17</v>
      </c>
      <c r="F116" s="6">
        <f t="shared" si="8"/>
        <v>0</v>
      </c>
      <c r="G116" s="6">
        <f t="shared" si="8"/>
        <v>0</v>
      </c>
      <c r="H116" s="11"/>
      <c r="I116" s="11"/>
      <c r="J116" s="11"/>
      <c r="K116" s="11"/>
      <c r="L116" s="11"/>
    </row>
    <row r="117" spans="1:12" ht="25.5">
      <c r="A117" s="11"/>
      <c r="B117" s="14"/>
      <c r="C117" s="11"/>
      <c r="D117" s="11"/>
      <c r="E117" s="7" t="s">
        <v>18</v>
      </c>
      <c r="F117" s="6">
        <f t="shared" si="8"/>
        <v>0</v>
      </c>
      <c r="G117" s="6">
        <f t="shared" si="8"/>
        <v>0</v>
      </c>
      <c r="H117" s="11"/>
      <c r="I117" s="11"/>
      <c r="J117" s="11"/>
      <c r="K117" s="11"/>
      <c r="L117" s="11"/>
    </row>
    <row r="118" spans="1:12">
      <c r="A118" s="11"/>
      <c r="B118" s="14"/>
      <c r="C118" s="11"/>
      <c r="D118" s="11"/>
      <c r="E118" s="5" t="s">
        <v>19</v>
      </c>
      <c r="F118" s="6">
        <f t="shared" si="8"/>
        <v>23752.799999999999</v>
      </c>
      <c r="G118" s="6">
        <f t="shared" si="8"/>
        <v>23752.799999999999</v>
      </c>
      <c r="H118" s="11"/>
      <c r="I118" s="11"/>
      <c r="J118" s="11"/>
      <c r="K118" s="11"/>
      <c r="L118" s="11"/>
    </row>
    <row r="119" spans="1:12">
      <c r="A119" s="12"/>
      <c r="B119" s="15"/>
      <c r="C119" s="12"/>
      <c r="D119" s="12"/>
      <c r="E119" s="5" t="s">
        <v>20</v>
      </c>
      <c r="F119" s="6">
        <f t="shared" si="8"/>
        <v>0</v>
      </c>
      <c r="G119" s="6">
        <f t="shared" si="8"/>
        <v>0</v>
      </c>
      <c r="H119" s="12"/>
      <c r="I119" s="12"/>
      <c r="J119" s="12"/>
      <c r="K119" s="12"/>
      <c r="L119" s="12"/>
    </row>
    <row r="120" spans="1:12">
      <c r="A120" s="10"/>
      <c r="B120" s="13" t="s">
        <v>58</v>
      </c>
      <c r="C120" s="10">
        <v>609</v>
      </c>
      <c r="D120" s="10">
        <v>1940220020</v>
      </c>
      <c r="E120" s="5" t="s">
        <v>16</v>
      </c>
      <c r="F120" s="6">
        <f>F121+F122+F123+F124</f>
        <v>23752.799999999999</v>
      </c>
      <c r="G120" s="6">
        <f>G121+G122+G123+G124</f>
        <v>23752.799999999999</v>
      </c>
      <c r="H120" s="16" t="s">
        <v>60</v>
      </c>
      <c r="I120" s="16" t="s">
        <v>51</v>
      </c>
      <c r="J120" s="16" t="s">
        <v>21</v>
      </c>
      <c r="K120" s="16">
        <v>100</v>
      </c>
      <c r="L120" s="16">
        <v>100</v>
      </c>
    </row>
    <row r="121" spans="1:12" ht="38.25">
      <c r="A121" s="11"/>
      <c r="B121" s="14"/>
      <c r="C121" s="11"/>
      <c r="D121" s="11"/>
      <c r="E121" s="7" t="s">
        <v>17</v>
      </c>
      <c r="F121" s="6"/>
      <c r="G121" s="6"/>
      <c r="H121" s="17"/>
      <c r="I121" s="17"/>
      <c r="J121" s="17"/>
      <c r="K121" s="17"/>
      <c r="L121" s="17"/>
    </row>
    <row r="122" spans="1:12" ht="25.5">
      <c r="A122" s="11"/>
      <c r="B122" s="14"/>
      <c r="C122" s="11"/>
      <c r="D122" s="11"/>
      <c r="E122" s="7" t="s">
        <v>18</v>
      </c>
      <c r="F122" s="6"/>
      <c r="G122" s="6"/>
      <c r="H122" s="17"/>
      <c r="I122" s="17"/>
      <c r="J122" s="17"/>
      <c r="K122" s="17"/>
      <c r="L122" s="17"/>
    </row>
    <row r="123" spans="1:12" ht="30" customHeight="1">
      <c r="A123" s="11"/>
      <c r="B123" s="14"/>
      <c r="C123" s="11"/>
      <c r="D123" s="11"/>
      <c r="E123" s="5" t="s">
        <v>19</v>
      </c>
      <c r="F123" s="6">
        <v>23752.799999999999</v>
      </c>
      <c r="G123" s="6">
        <v>23752.799999999999</v>
      </c>
      <c r="H123" s="17"/>
      <c r="I123" s="17"/>
      <c r="J123" s="17"/>
      <c r="K123" s="17"/>
      <c r="L123" s="17"/>
    </row>
    <row r="124" spans="1:12" ht="57.75" customHeight="1">
      <c r="A124" s="12"/>
      <c r="B124" s="15"/>
      <c r="C124" s="12"/>
      <c r="D124" s="12"/>
      <c r="E124" s="5" t="s">
        <v>20</v>
      </c>
      <c r="F124" s="6"/>
      <c r="G124" s="6"/>
      <c r="H124" s="18"/>
      <c r="I124" s="18"/>
      <c r="J124" s="18"/>
      <c r="K124" s="18"/>
      <c r="L124" s="18"/>
    </row>
    <row r="125" spans="1:12">
      <c r="A125" s="10"/>
      <c r="B125" s="13" t="s">
        <v>76</v>
      </c>
      <c r="C125" s="10" t="s">
        <v>21</v>
      </c>
      <c r="D125" s="10">
        <v>1940300000</v>
      </c>
      <c r="E125" s="5" t="s">
        <v>16</v>
      </c>
      <c r="F125" s="6">
        <f t="shared" ref="F125:G129" si="9">F130</f>
        <v>3000</v>
      </c>
      <c r="G125" s="6">
        <f t="shared" si="9"/>
        <v>3000</v>
      </c>
      <c r="H125" s="10" t="s">
        <v>21</v>
      </c>
      <c r="I125" s="10" t="s">
        <v>21</v>
      </c>
      <c r="J125" s="10" t="s">
        <v>21</v>
      </c>
      <c r="K125" s="10" t="s">
        <v>21</v>
      </c>
      <c r="L125" s="10" t="s">
        <v>21</v>
      </c>
    </row>
    <row r="126" spans="1:12" ht="38.25">
      <c r="A126" s="11"/>
      <c r="B126" s="14"/>
      <c r="C126" s="11"/>
      <c r="D126" s="11"/>
      <c r="E126" s="7" t="s">
        <v>17</v>
      </c>
      <c r="F126" s="6">
        <f t="shared" si="9"/>
        <v>0</v>
      </c>
      <c r="G126" s="6">
        <f t="shared" si="9"/>
        <v>0</v>
      </c>
      <c r="H126" s="11"/>
      <c r="I126" s="11"/>
      <c r="J126" s="11"/>
      <c r="K126" s="11"/>
      <c r="L126" s="11"/>
    </row>
    <row r="127" spans="1:12" ht="25.5">
      <c r="A127" s="11"/>
      <c r="B127" s="14"/>
      <c r="C127" s="11"/>
      <c r="D127" s="11"/>
      <c r="E127" s="7" t="s">
        <v>18</v>
      </c>
      <c r="F127" s="6">
        <f t="shared" si="9"/>
        <v>0</v>
      </c>
      <c r="G127" s="6">
        <f t="shared" si="9"/>
        <v>0</v>
      </c>
      <c r="H127" s="11"/>
      <c r="I127" s="11"/>
      <c r="J127" s="11"/>
      <c r="K127" s="11"/>
      <c r="L127" s="11"/>
    </row>
    <row r="128" spans="1:12">
      <c r="A128" s="11"/>
      <c r="B128" s="14"/>
      <c r="C128" s="11"/>
      <c r="D128" s="11"/>
      <c r="E128" s="5" t="s">
        <v>19</v>
      </c>
      <c r="F128" s="6">
        <f t="shared" si="9"/>
        <v>3000</v>
      </c>
      <c r="G128" s="6">
        <f t="shared" si="9"/>
        <v>3000</v>
      </c>
      <c r="H128" s="11"/>
      <c r="I128" s="11"/>
      <c r="J128" s="11"/>
      <c r="K128" s="11"/>
      <c r="L128" s="11"/>
    </row>
    <row r="129" spans="1:12">
      <c r="A129" s="12"/>
      <c r="B129" s="15"/>
      <c r="C129" s="12"/>
      <c r="D129" s="12"/>
      <c r="E129" s="5" t="s">
        <v>20</v>
      </c>
      <c r="F129" s="6">
        <f t="shared" si="9"/>
        <v>0</v>
      </c>
      <c r="G129" s="6">
        <f t="shared" si="9"/>
        <v>0</v>
      </c>
      <c r="H129" s="12"/>
      <c r="I129" s="12"/>
      <c r="J129" s="12"/>
      <c r="K129" s="12"/>
      <c r="L129" s="12"/>
    </row>
    <row r="130" spans="1:12">
      <c r="A130" s="10"/>
      <c r="B130" s="13" t="s">
        <v>59</v>
      </c>
      <c r="C130" s="10">
        <v>609</v>
      </c>
      <c r="D130" s="10">
        <v>1940320010</v>
      </c>
      <c r="E130" s="5" t="s">
        <v>16</v>
      </c>
      <c r="F130" s="6">
        <f>F131+F132+F133+F134</f>
        <v>3000</v>
      </c>
      <c r="G130" s="6">
        <f>G131+G132+G133+G134</f>
        <v>3000</v>
      </c>
      <c r="H130" s="16" t="s">
        <v>61</v>
      </c>
      <c r="I130" s="16" t="s">
        <v>51</v>
      </c>
      <c r="J130" s="16" t="s">
        <v>21</v>
      </c>
      <c r="K130" s="16">
        <v>13.8</v>
      </c>
      <c r="L130" s="16">
        <v>13.8</v>
      </c>
    </row>
    <row r="131" spans="1:12" ht="38.25">
      <c r="A131" s="11"/>
      <c r="B131" s="14"/>
      <c r="C131" s="11"/>
      <c r="D131" s="11"/>
      <c r="E131" s="7" t="s">
        <v>17</v>
      </c>
      <c r="F131" s="6"/>
      <c r="G131" s="6"/>
      <c r="H131" s="17"/>
      <c r="I131" s="17"/>
      <c r="J131" s="17"/>
      <c r="K131" s="17"/>
      <c r="L131" s="17"/>
    </row>
    <row r="132" spans="1:12" ht="25.5">
      <c r="A132" s="11"/>
      <c r="B132" s="14"/>
      <c r="C132" s="11"/>
      <c r="D132" s="11"/>
      <c r="E132" s="7" t="s">
        <v>18</v>
      </c>
      <c r="F132" s="6"/>
      <c r="G132" s="6"/>
      <c r="H132" s="17"/>
      <c r="I132" s="17"/>
      <c r="J132" s="17"/>
      <c r="K132" s="17"/>
      <c r="L132" s="17"/>
    </row>
    <row r="133" spans="1:12" ht="17.25" customHeight="1">
      <c r="A133" s="11"/>
      <c r="B133" s="14"/>
      <c r="C133" s="11"/>
      <c r="D133" s="11"/>
      <c r="E133" s="5" t="s">
        <v>19</v>
      </c>
      <c r="F133" s="6">
        <v>3000</v>
      </c>
      <c r="G133" s="6">
        <v>3000</v>
      </c>
      <c r="H133" s="17"/>
      <c r="I133" s="17"/>
      <c r="J133" s="17"/>
      <c r="K133" s="17"/>
      <c r="L133" s="17"/>
    </row>
    <row r="134" spans="1:12" ht="100.5" customHeight="1">
      <c r="A134" s="12"/>
      <c r="B134" s="15"/>
      <c r="C134" s="12"/>
      <c r="D134" s="12"/>
      <c r="E134" s="5" t="s">
        <v>20</v>
      </c>
      <c r="F134" s="6"/>
      <c r="G134" s="6"/>
      <c r="H134" s="18"/>
      <c r="I134" s="18"/>
      <c r="J134" s="18"/>
      <c r="K134" s="18"/>
      <c r="L134" s="18"/>
    </row>
    <row r="135" spans="1:12">
      <c r="A135" s="25" t="s">
        <v>41</v>
      </c>
      <c r="B135" s="26"/>
      <c r="C135" s="10" t="s">
        <v>21</v>
      </c>
      <c r="D135" s="10" t="s">
        <v>21</v>
      </c>
      <c r="E135" s="5" t="s">
        <v>16</v>
      </c>
      <c r="F135" s="6">
        <f t="shared" ref="F135:G139" si="10">F100</f>
        <v>28515.86</v>
      </c>
      <c r="G135" s="6">
        <f t="shared" si="10"/>
        <v>28515.86</v>
      </c>
      <c r="H135" s="10" t="s">
        <v>21</v>
      </c>
      <c r="I135" s="10" t="s">
        <v>21</v>
      </c>
      <c r="J135" s="10" t="s">
        <v>21</v>
      </c>
      <c r="K135" s="10" t="s">
        <v>21</v>
      </c>
      <c r="L135" s="10" t="s">
        <v>21</v>
      </c>
    </row>
    <row r="136" spans="1:12" ht="38.25">
      <c r="A136" s="27"/>
      <c r="B136" s="28"/>
      <c r="C136" s="11"/>
      <c r="D136" s="11"/>
      <c r="E136" s="7" t="s">
        <v>17</v>
      </c>
      <c r="F136" s="6">
        <f t="shared" si="10"/>
        <v>0</v>
      </c>
      <c r="G136" s="6">
        <f t="shared" si="10"/>
        <v>0</v>
      </c>
      <c r="H136" s="11"/>
      <c r="I136" s="11"/>
      <c r="J136" s="11"/>
      <c r="K136" s="11"/>
      <c r="L136" s="11"/>
    </row>
    <row r="137" spans="1:12" ht="25.5">
      <c r="A137" s="27"/>
      <c r="B137" s="28"/>
      <c r="C137" s="11"/>
      <c r="D137" s="11"/>
      <c r="E137" s="7" t="s">
        <v>18</v>
      </c>
      <c r="F137" s="6">
        <f t="shared" si="10"/>
        <v>0</v>
      </c>
      <c r="G137" s="6">
        <f t="shared" si="10"/>
        <v>0</v>
      </c>
      <c r="H137" s="11"/>
      <c r="I137" s="11"/>
      <c r="J137" s="11"/>
      <c r="K137" s="11"/>
      <c r="L137" s="11"/>
    </row>
    <row r="138" spans="1:12">
      <c r="A138" s="27"/>
      <c r="B138" s="28"/>
      <c r="C138" s="11"/>
      <c r="D138" s="11"/>
      <c r="E138" s="5" t="s">
        <v>19</v>
      </c>
      <c r="F138" s="6">
        <f t="shared" si="10"/>
        <v>28515.86</v>
      </c>
      <c r="G138" s="6">
        <f t="shared" si="10"/>
        <v>28515.86</v>
      </c>
      <c r="H138" s="11"/>
      <c r="I138" s="11"/>
      <c r="J138" s="11"/>
      <c r="K138" s="11"/>
      <c r="L138" s="11"/>
    </row>
    <row r="139" spans="1:12">
      <c r="A139" s="29"/>
      <c r="B139" s="30"/>
      <c r="C139" s="12"/>
      <c r="D139" s="12"/>
      <c r="E139" s="5" t="s">
        <v>20</v>
      </c>
      <c r="F139" s="6">
        <f t="shared" si="10"/>
        <v>0</v>
      </c>
      <c r="G139" s="6">
        <f t="shared" si="10"/>
        <v>0</v>
      </c>
      <c r="H139" s="12"/>
      <c r="I139" s="12"/>
      <c r="J139" s="12"/>
      <c r="K139" s="12"/>
      <c r="L139" s="12"/>
    </row>
    <row r="140" spans="1:12">
      <c r="A140" s="25" t="s">
        <v>42</v>
      </c>
      <c r="B140" s="26"/>
      <c r="C140" s="10" t="s">
        <v>21</v>
      </c>
      <c r="D140" s="10" t="s">
        <v>21</v>
      </c>
      <c r="E140" s="5" t="s">
        <v>16</v>
      </c>
      <c r="F140" s="6">
        <f>F68+F94+F135</f>
        <v>624944.85</v>
      </c>
      <c r="G140" s="6">
        <f t="shared" ref="F140:G144" si="11">G68+G94+G135</f>
        <v>599244.85</v>
      </c>
      <c r="H140" s="10" t="s">
        <v>21</v>
      </c>
      <c r="I140" s="10" t="s">
        <v>21</v>
      </c>
      <c r="J140" s="10" t="s">
        <v>21</v>
      </c>
      <c r="K140" s="10" t="s">
        <v>21</v>
      </c>
      <c r="L140" s="10" t="s">
        <v>21</v>
      </c>
    </row>
    <row r="141" spans="1:12" ht="38.25">
      <c r="A141" s="27"/>
      <c r="B141" s="28"/>
      <c r="C141" s="11"/>
      <c r="D141" s="11"/>
      <c r="E141" s="7" t="s">
        <v>17</v>
      </c>
      <c r="F141" s="6">
        <f t="shared" si="11"/>
        <v>0</v>
      </c>
      <c r="G141" s="6">
        <f t="shared" si="11"/>
        <v>0</v>
      </c>
      <c r="H141" s="11"/>
      <c r="I141" s="11"/>
      <c r="J141" s="11"/>
      <c r="K141" s="11"/>
      <c r="L141" s="11"/>
    </row>
    <row r="142" spans="1:12" ht="25.5">
      <c r="A142" s="27"/>
      <c r="B142" s="28"/>
      <c r="C142" s="11"/>
      <c r="D142" s="11"/>
      <c r="E142" s="7" t="s">
        <v>18</v>
      </c>
      <c r="F142" s="6">
        <f t="shared" si="11"/>
        <v>0</v>
      </c>
      <c r="G142" s="6">
        <f t="shared" si="11"/>
        <v>0</v>
      </c>
      <c r="H142" s="11"/>
      <c r="I142" s="11"/>
      <c r="J142" s="11"/>
      <c r="K142" s="11"/>
      <c r="L142" s="11"/>
    </row>
    <row r="143" spans="1:12">
      <c r="A143" s="27"/>
      <c r="B143" s="28"/>
      <c r="C143" s="11"/>
      <c r="D143" s="11"/>
      <c r="E143" s="5" t="s">
        <v>19</v>
      </c>
      <c r="F143" s="6">
        <f t="shared" si="11"/>
        <v>624944.85</v>
      </c>
      <c r="G143" s="6">
        <f t="shared" si="11"/>
        <v>599244.85</v>
      </c>
      <c r="H143" s="11"/>
      <c r="I143" s="11"/>
      <c r="J143" s="11"/>
      <c r="K143" s="11"/>
      <c r="L143" s="11"/>
    </row>
    <row r="144" spans="1:12">
      <c r="A144" s="29"/>
      <c r="B144" s="30"/>
      <c r="C144" s="12"/>
      <c r="D144" s="12"/>
      <c r="E144" s="5" t="s">
        <v>20</v>
      </c>
      <c r="F144" s="6">
        <f t="shared" si="11"/>
        <v>0</v>
      </c>
      <c r="G144" s="6">
        <f t="shared" si="11"/>
        <v>0</v>
      </c>
      <c r="H144" s="12"/>
      <c r="I144" s="12"/>
      <c r="J144" s="12"/>
      <c r="K144" s="12"/>
      <c r="L144" s="12"/>
    </row>
    <row r="146" spans="1:12" ht="18.75">
      <c r="A146" s="64" t="s">
        <v>75</v>
      </c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</row>
    <row r="147" spans="1:12" ht="18.75">
      <c r="A147" s="1"/>
      <c r="B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8.75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</row>
  </sheetData>
  <mergeCells count="247">
    <mergeCell ref="A146:L146"/>
    <mergeCell ref="A148:L148"/>
    <mergeCell ref="A28:A32"/>
    <mergeCell ref="B28:B32"/>
    <mergeCell ref="C28:C32"/>
    <mergeCell ref="D28:D32"/>
    <mergeCell ref="H28:H32"/>
    <mergeCell ref="J28:J32"/>
    <mergeCell ref="K28:K32"/>
    <mergeCell ref="L28:L32"/>
    <mergeCell ref="A38:A42"/>
    <mergeCell ref="H38:H42"/>
    <mergeCell ref="I38:I42"/>
    <mergeCell ref="J38:J42"/>
    <mergeCell ref="K38:K42"/>
    <mergeCell ref="B38:D42"/>
    <mergeCell ref="L38:L42"/>
    <mergeCell ref="I28:I32"/>
    <mergeCell ref="A53:A57"/>
    <mergeCell ref="H53:H57"/>
    <mergeCell ref="I43:I47"/>
    <mergeCell ref="J43:J47"/>
    <mergeCell ref="K43:K47"/>
    <mergeCell ref="L43:L47"/>
    <mergeCell ref="C15:L15"/>
    <mergeCell ref="A17:B17"/>
    <mergeCell ref="C16:L16"/>
    <mergeCell ref="C17:L17"/>
    <mergeCell ref="K18:K22"/>
    <mergeCell ref="A16:B16"/>
    <mergeCell ref="L18:L22"/>
    <mergeCell ref="A23:A27"/>
    <mergeCell ref="B23:B27"/>
    <mergeCell ref="C23:C27"/>
    <mergeCell ref="D23:D27"/>
    <mergeCell ref="H23:H27"/>
    <mergeCell ref="B18:D22"/>
    <mergeCell ref="A18:A22"/>
    <mergeCell ref="H18:H22"/>
    <mergeCell ref="I18:I22"/>
    <mergeCell ref="J18:J22"/>
    <mergeCell ref="I23:I27"/>
    <mergeCell ref="J23:J27"/>
    <mergeCell ref="K23:K27"/>
    <mergeCell ref="L23:L27"/>
    <mergeCell ref="A15:B15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D63:D67"/>
    <mergeCell ref="H63:H67"/>
    <mergeCell ref="B53:D57"/>
    <mergeCell ref="D58:D62"/>
    <mergeCell ref="C58:C62"/>
    <mergeCell ref="B58:B62"/>
    <mergeCell ref="H58:H62"/>
    <mergeCell ref="A48:A52"/>
    <mergeCell ref="B48:B52"/>
    <mergeCell ref="C48:C52"/>
    <mergeCell ref="D48:D52"/>
    <mergeCell ref="H48:H52"/>
    <mergeCell ref="I63:I67"/>
    <mergeCell ref="J63:J67"/>
    <mergeCell ref="K63:K67"/>
    <mergeCell ref="L63:L67"/>
    <mergeCell ref="A68:B72"/>
    <mergeCell ref="A73:B73"/>
    <mergeCell ref="C73:L73"/>
    <mergeCell ref="A74:A78"/>
    <mergeCell ref="B74:D78"/>
    <mergeCell ref="H74:H78"/>
    <mergeCell ref="I74:I78"/>
    <mergeCell ref="J74:J78"/>
    <mergeCell ref="K74:K78"/>
    <mergeCell ref="L74:L78"/>
    <mergeCell ref="C68:C72"/>
    <mergeCell ref="D68:D72"/>
    <mergeCell ref="H68:H72"/>
    <mergeCell ref="I68:I72"/>
    <mergeCell ref="J68:J72"/>
    <mergeCell ref="K68:K72"/>
    <mergeCell ref="L68:L72"/>
    <mergeCell ref="A63:A67"/>
    <mergeCell ref="B63:B67"/>
    <mergeCell ref="C63:C67"/>
    <mergeCell ref="A89:A93"/>
    <mergeCell ref="B89:B93"/>
    <mergeCell ref="C89:C93"/>
    <mergeCell ref="D89:D93"/>
    <mergeCell ref="H89:H93"/>
    <mergeCell ref="I79:I83"/>
    <mergeCell ref="J79:J83"/>
    <mergeCell ref="K79:K83"/>
    <mergeCell ref="L79:L83"/>
    <mergeCell ref="A84:A88"/>
    <mergeCell ref="B84:B88"/>
    <mergeCell ref="C84:C88"/>
    <mergeCell ref="D84:D88"/>
    <mergeCell ref="H84:H88"/>
    <mergeCell ref="I84:I88"/>
    <mergeCell ref="J84:J88"/>
    <mergeCell ref="K84:K88"/>
    <mergeCell ref="L84:L88"/>
    <mergeCell ref="B79:B83"/>
    <mergeCell ref="A79:A83"/>
    <mergeCell ref="C79:C83"/>
    <mergeCell ref="D79:D83"/>
    <mergeCell ref="H79:H83"/>
    <mergeCell ref="I89:I93"/>
    <mergeCell ref="J89:J93"/>
    <mergeCell ref="K89:K93"/>
    <mergeCell ref="L89:L93"/>
    <mergeCell ref="H94:H98"/>
    <mergeCell ref="I94:I98"/>
    <mergeCell ref="J94:J98"/>
    <mergeCell ref="K94:K98"/>
    <mergeCell ref="L94:L98"/>
    <mergeCell ref="H105:H109"/>
    <mergeCell ref="I105:I109"/>
    <mergeCell ref="J105:J109"/>
    <mergeCell ref="K105:K109"/>
    <mergeCell ref="L105:L109"/>
    <mergeCell ref="C94:C98"/>
    <mergeCell ref="D94:D98"/>
    <mergeCell ref="A94:B98"/>
    <mergeCell ref="A99:B99"/>
    <mergeCell ref="C99:L99"/>
    <mergeCell ref="A100:A104"/>
    <mergeCell ref="B100:D104"/>
    <mergeCell ref="H100:H104"/>
    <mergeCell ref="I100:I104"/>
    <mergeCell ref="J100:J104"/>
    <mergeCell ref="K100:K104"/>
    <mergeCell ref="L100:L104"/>
    <mergeCell ref="A115:A119"/>
    <mergeCell ref="B115:B119"/>
    <mergeCell ref="C115:C119"/>
    <mergeCell ref="D115:D119"/>
    <mergeCell ref="A105:A109"/>
    <mergeCell ref="C105:C109"/>
    <mergeCell ref="D105:D109"/>
    <mergeCell ref="B105:B109"/>
    <mergeCell ref="A110:A114"/>
    <mergeCell ref="B110:B114"/>
    <mergeCell ref="C110:C114"/>
    <mergeCell ref="D110:D114"/>
    <mergeCell ref="D120:D124"/>
    <mergeCell ref="H120:H124"/>
    <mergeCell ref="L110:L114"/>
    <mergeCell ref="H115:H119"/>
    <mergeCell ref="I115:I119"/>
    <mergeCell ref="J115:J119"/>
    <mergeCell ref="K115:K119"/>
    <mergeCell ref="L115:L119"/>
    <mergeCell ref="H110:H114"/>
    <mergeCell ref="I110:I114"/>
    <mergeCell ref="J110:J114"/>
    <mergeCell ref="K110:K114"/>
    <mergeCell ref="K135:K139"/>
    <mergeCell ref="L135:L139"/>
    <mergeCell ref="A135:B139"/>
    <mergeCell ref="A130:A134"/>
    <mergeCell ref="B130:B134"/>
    <mergeCell ref="C130:C134"/>
    <mergeCell ref="D130:D134"/>
    <mergeCell ref="H130:H134"/>
    <mergeCell ref="I120:I124"/>
    <mergeCell ref="J120:J124"/>
    <mergeCell ref="K120:K124"/>
    <mergeCell ref="L120:L124"/>
    <mergeCell ref="A125:A129"/>
    <mergeCell ref="B125:B129"/>
    <mergeCell ref="C125:C129"/>
    <mergeCell ref="D125:D129"/>
    <mergeCell ref="H125:H129"/>
    <mergeCell ref="I125:I129"/>
    <mergeCell ref="J125:J129"/>
    <mergeCell ref="K125:K129"/>
    <mergeCell ref="L125:L129"/>
    <mergeCell ref="A120:A124"/>
    <mergeCell ref="B120:B124"/>
    <mergeCell ref="C120:C124"/>
    <mergeCell ref="A1:L1"/>
    <mergeCell ref="A2:L2"/>
    <mergeCell ref="A3:L3"/>
    <mergeCell ref="A4:L4"/>
    <mergeCell ref="K140:K144"/>
    <mergeCell ref="L140:L144"/>
    <mergeCell ref="A140:B144"/>
    <mergeCell ref="A6:L6"/>
    <mergeCell ref="A7:L7"/>
    <mergeCell ref="A9:L9"/>
    <mergeCell ref="C140:C144"/>
    <mergeCell ref="D140:D144"/>
    <mergeCell ref="H140:H144"/>
    <mergeCell ref="I140:I144"/>
    <mergeCell ref="J140:J144"/>
    <mergeCell ref="I130:I134"/>
    <mergeCell ref="J130:J134"/>
    <mergeCell ref="K130:K134"/>
    <mergeCell ref="L130:L134"/>
    <mergeCell ref="C135:C139"/>
    <mergeCell ref="D135:D139"/>
    <mergeCell ref="H135:H139"/>
    <mergeCell ref="I135:I139"/>
    <mergeCell ref="J135:J139"/>
    <mergeCell ref="I58:I62"/>
    <mergeCell ref="J58:J62"/>
    <mergeCell ref="K58:K62"/>
    <mergeCell ref="L58:L62"/>
    <mergeCell ref="I53:I57"/>
    <mergeCell ref="J53:J57"/>
    <mergeCell ref="K53:K57"/>
    <mergeCell ref="L53:L57"/>
    <mergeCell ref="A5:L5"/>
    <mergeCell ref="A8:L8"/>
    <mergeCell ref="A43:A47"/>
    <mergeCell ref="B43:B47"/>
    <mergeCell ref="C43:C47"/>
    <mergeCell ref="D43:D47"/>
    <mergeCell ref="H43:H47"/>
    <mergeCell ref="I48:I52"/>
    <mergeCell ref="J48:J52"/>
    <mergeCell ref="K48:K52"/>
    <mergeCell ref="L48:L52"/>
    <mergeCell ref="H10:L10"/>
    <mergeCell ref="A10:A13"/>
    <mergeCell ref="B10:B13"/>
    <mergeCell ref="C12:C13"/>
    <mergeCell ref="D12:D13"/>
    <mergeCell ref="A33:A37"/>
    <mergeCell ref="B33:B37"/>
    <mergeCell ref="C33:C37"/>
    <mergeCell ref="D33:D37"/>
    <mergeCell ref="H33:H37"/>
    <mergeCell ref="I33:I37"/>
    <mergeCell ref="J33:J37"/>
    <mergeCell ref="K33:K37"/>
    <mergeCell ref="L33:L37"/>
  </mergeCells>
  <pageMargins left="0.31496062992125984" right="0" top="0.74803149606299213" bottom="0.55118110236220474" header="0.31496062992125984" footer="0.11811023622047245"/>
  <pageSetup paperSize="9" scale="65" fitToHeight="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2023-05-04T03:23:49Z</cp:lastPrinted>
  <dcterms:created xsi:type="dcterms:W3CDTF">2016-03-10T06:07:31Z</dcterms:created>
  <dcterms:modified xsi:type="dcterms:W3CDTF">2023-05-04T03:23:51Z</dcterms:modified>
</cp:coreProperties>
</file>