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5" i="1"/>
  <c r="G65" s="1"/>
  <c r="F45"/>
  <c r="F65" s="1"/>
  <c r="G56"/>
  <c r="F56"/>
  <c r="G49" l="1"/>
  <c r="F49"/>
  <c r="G48"/>
  <c r="F48"/>
  <c r="G28" l="1"/>
  <c r="G23" s="1"/>
  <c r="F28"/>
  <c r="F23" s="1"/>
  <c r="G27"/>
  <c r="G22" s="1"/>
  <c r="F27"/>
  <c r="F22" s="1"/>
  <c r="G30"/>
  <c r="G35"/>
  <c r="F35"/>
  <c r="F44"/>
  <c r="G43"/>
  <c r="G44"/>
  <c r="F43"/>
  <c r="G51"/>
  <c r="F51"/>
  <c r="G46" l="1"/>
  <c r="G41" s="1"/>
  <c r="F46"/>
  <c r="F41" s="1"/>
  <c r="F63"/>
  <c r="F25"/>
  <c r="F20" s="1"/>
  <c r="G64"/>
  <c r="G25"/>
  <c r="G20" s="1"/>
  <c r="G63"/>
  <c r="F64"/>
  <c r="F61" l="1"/>
  <c r="G61"/>
</calcChain>
</file>

<file path=xl/sharedStrings.xml><?xml version="1.0" encoding="utf-8"?>
<sst xmlns="http://schemas.openxmlformats.org/spreadsheetml/2006/main" count="125" uniqueCount="56">
  <si>
    <t>Главный распорядитель средств местного бюджета</t>
  </si>
  <si>
    <t>Целевая статья расходов</t>
  </si>
  <si>
    <t>Код бюджетной классификации</t>
  </si>
  <si>
    <t>Источник</t>
  </si>
  <si>
    <t>План</t>
  </si>
  <si>
    <t>Факт</t>
  </si>
  <si>
    <t>Финансовое обеспечение</t>
  </si>
  <si>
    <t>Наименование показателя</t>
  </si>
  <si>
    <t>№ п/п</t>
  </si>
  <si>
    <t>Целевой индикатор мероприятий муниципальной программы</t>
  </si>
  <si>
    <t>Наименование</t>
  </si>
  <si>
    <t>Единица измерения</t>
  </si>
  <si>
    <t>Всего</t>
  </si>
  <si>
    <t>Значение</t>
  </si>
  <si>
    <t>Цель муниципальной программы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</si>
  <si>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</si>
  <si>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</si>
  <si>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</si>
  <si>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3.Средства бюджетов поселений</t>
  </si>
  <si>
    <t>4.Иных внебюджетных источников</t>
  </si>
  <si>
    <t>Х</t>
  </si>
  <si>
    <t>ОТЧЕТ</t>
  </si>
  <si>
    <t xml:space="preserve"> о реализации муниципальной программы Полтавского городского поселения Полтавского муниципального района Омской области</t>
  </si>
  <si>
    <t>Цель подпрограммы 1  "Благоустройство дворовых территорий многоквартирных домов"</t>
  </si>
  <si>
    <t>Цель подпрограммы 2  "Благоустройство общественных территорий"</t>
  </si>
  <si>
    <t>Задача 1 подпрограммы
Повышение уровня благоустройства общественных территорий</t>
  </si>
  <si>
    <t>Итого по Муниципальной программе</t>
  </si>
  <si>
    <t>Задача муниципальной программы</t>
  </si>
  <si>
    <t>Количество реализованных инициативных проектов на территории Полтавского городского поселения.</t>
  </si>
  <si>
    <t>Количество благоустроенных общественных территорий</t>
  </si>
  <si>
    <t>ед.</t>
  </si>
  <si>
    <t xml:space="preserve">           «Формирование современной городской среды 
Полтавского городского  поселения Полтавского муниципального района 
Омской области»</t>
  </si>
  <si>
    <t>Приложение № 5</t>
  </si>
  <si>
    <t>Основное мероприятие 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</t>
  </si>
  <si>
    <t>Улучшение облика общественных территорий Полтавского городского поселения. Благоустройство общественных территорий.</t>
  </si>
  <si>
    <t xml:space="preserve">212F220050 212F270400  212FS00400   </t>
  </si>
  <si>
    <t>Мероприятие 2.                        Реализация инициативных проектов в сфере формирования комфортной городской среды</t>
  </si>
  <si>
    <t xml:space="preserve">Мероприятие 1.                 Благоустройство общественных территорий населенных пунктов  </t>
  </si>
  <si>
    <t>к Постановлению администрации Полтавского городского поселения № 36 от 27 апреля 2024 г</t>
  </si>
  <si>
    <t>"Об утверждении отчета о реализации и оценке эффективности муниципальных программ Полтавского городского поселения за 2023 год"</t>
  </si>
  <si>
    <t>за 2023 год</t>
  </si>
  <si>
    <t>Объем (рублей) 2023 г</t>
  </si>
  <si>
    <t>2023 год</t>
  </si>
  <si>
    <t>Глава Полтавского городского поселения                                                                                                                     М.И. Руденко</t>
  </si>
  <si>
    <t>Задача 1 подпрограммы                                                         Повышение уровня благоустройства дворовых территорий многоквартирных домов.</t>
  </si>
  <si>
    <t>Повышение уровня благоустройства Полтавского городского поселения Полтавского муниципального района Омской области</t>
  </si>
  <si>
    <t>Повышение качества и уровня комфорта городской среды путем реализации мероприятий по благоустройству общественных территорий</t>
  </si>
  <si>
    <t>Повышение качества и комфорта жителей многоквартирных домов на территории Полтавского городского поселения Полтавского муниципального района Омской области</t>
  </si>
  <si>
    <t>Основное мероприятие             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</si>
  <si>
    <t>Мероприятие 1                                   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</si>
  <si>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</si>
  <si>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</si>
  <si>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Количество дворовых территорий многоквартирных домов, на которых выполнены работы по благоустройству</t>
  </si>
  <si>
    <t>2110220010 211F271940 211F2S1940</t>
  </si>
  <si>
    <t>Мероприятие 1                                       Благоустройство дворовых территорий многоквартирных домов населенных пунктов</t>
  </si>
  <si>
    <t>2120220040    2120220060 212F255550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</si>
</sst>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3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 wrapText="1" shrinkToFit="1"/>
    </xf>
    <xf numFmtId="0" fontId="6" fillId="0" borderId="13" xfId="0" applyFont="1" applyBorder="1"/>
    <xf numFmtId="0" fontId="6" fillId="0" borderId="5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5" xfId="0" applyFont="1" applyBorder="1"/>
    <xf numFmtId="0" fontId="8" fillId="0" borderId="1" xfId="0" applyFont="1" applyBorder="1" applyAlignment="1">
      <alignment horizontal="center"/>
    </xf>
    <xf numFmtId="0" fontId="10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2" fontId="9" fillId="0" borderId="15" xfId="0" applyNumberFormat="1" applyFont="1" applyBorder="1" applyAlignment="1">
      <alignment horizontal="center" vertical="top" wrapText="1"/>
    </xf>
    <xf numFmtId="0" fontId="9" fillId="0" borderId="0" xfId="0" applyFont="1"/>
    <xf numFmtId="0" fontId="9" fillId="0" borderId="1" xfId="0" applyFont="1" applyBorder="1" applyAlignment="1">
      <alignment horizontal="center" vertical="top" wrapText="1" shrinkToFit="1"/>
    </xf>
    <xf numFmtId="0" fontId="11" fillId="0" borderId="0" xfId="0" applyFont="1"/>
    <xf numFmtId="0" fontId="9" fillId="0" borderId="15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left" vertical="top" wrapText="1" shrinkToFit="1"/>
    </xf>
    <xf numFmtId="164" fontId="9" fillId="0" borderId="15" xfId="1" applyFont="1" applyBorder="1" applyAlignment="1">
      <alignment horizontal="center" vertical="top" wrapText="1"/>
    </xf>
    <xf numFmtId="164" fontId="9" fillId="0" borderId="15" xfId="0" applyNumberFormat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2" fontId="9" fillId="0" borderId="1" xfId="1" applyNumberFormat="1" applyFont="1" applyBorder="1" applyAlignment="1">
      <alignment horizontal="center" wrapText="1"/>
    </xf>
    <xf numFmtId="2" fontId="9" fillId="0" borderId="1" xfId="0" applyNumberFormat="1" applyFont="1" applyBorder="1" applyAlignment="1">
      <alignment horizontal="center" wrapText="1"/>
    </xf>
    <xf numFmtId="2" fontId="9" fillId="0" borderId="14" xfId="0" applyNumberFormat="1" applyFont="1" applyBorder="1" applyAlignment="1">
      <alignment horizontal="center" vertical="top" wrapText="1"/>
    </xf>
    <xf numFmtId="2" fontId="9" fillId="0" borderId="10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/>
    </xf>
    <xf numFmtId="0" fontId="9" fillId="0" borderId="14" xfId="0" applyFont="1" applyBorder="1" applyAlignment="1">
      <alignment horizontal="center" vertical="top"/>
    </xf>
    <xf numFmtId="0" fontId="9" fillId="0" borderId="15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left" vertical="top" wrapText="1" shrinkToFit="1"/>
    </xf>
    <xf numFmtId="0" fontId="7" fillId="0" borderId="7" xfId="0" applyFont="1" applyBorder="1" applyAlignment="1">
      <alignment horizontal="left" vertical="top" wrapText="1" shrinkToFit="1"/>
    </xf>
    <xf numFmtId="0" fontId="7" fillId="0" borderId="8" xfId="0" applyFont="1" applyBorder="1" applyAlignment="1">
      <alignment horizontal="left" vertical="top" wrapText="1" shrinkToFit="1"/>
    </xf>
    <xf numFmtId="0" fontId="7" fillId="0" borderId="9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3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center" vertical="top" wrapText="1" shrinkToFit="1"/>
    </xf>
    <xf numFmtId="0" fontId="6" fillId="0" borderId="4" xfId="0" applyFont="1" applyBorder="1" applyAlignment="1">
      <alignment horizontal="center" vertical="top" wrapText="1" shrinkToFit="1"/>
    </xf>
    <xf numFmtId="0" fontId="6" fillId="0" borderId="3" xfId="0" applyFont="1" applyBorder="1" applyAlignment="1">
      <alignment horizontal="center" vertical="top" wrapText="1" shrinkToFit="1"/>
    </xf>
    <xf numFmtId="0" fontId="9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 shrinkToFi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8" fillId="0" borderId="13" xfId="0" applyFont="1" applyBorder="1" applyAlignment="1">
      <alignment horizontal="center" wrapText="1" shrinkToFit="1"/>
    </xf>
    <xf numFmtId="0" fontId="8" fillId="0" borderId="14" xfId="0" applyFont="1" applyBorder="1" applyAlignment="1">
      <alignment horizontal="center" wrapText="1" shrinkToFit="1"/>
    </xf>
    <xf numFmtId="0" fontId="8" fillId="0" borderId="15" xfId="0" applyFont="1" applyBorder="1" applyAlignment="1">
      <alignment horizontal="center" wrapText="1" shrinkToFit="1"/>
    </xf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13" xfId="0" applyFont="1" applyBorder="1" applyAlignment="1">
      <alignment wrapText="1" shrinkToFit="1"/>
    </xf>
    <xf numFmtId="0" fontId="8" fillId="0" borderId="14" xfId="0" applyFont="1" applyBorder="1" applyAlignment="1">
      <alignment wrapText="1" shrinkToFit="1"/>
    </xf>
    <xf numFmtId="0" fontId="8" fillId="0" borderId="15" xfId="0" applyFont="1" applyBorder="1" applyAlignment="1">
      <alignment wrapText="1" shrinkToFit="1"/>
    </xf>
    <xf numFmtId="0" fontId="7" fillId="0" borderId="2" xfId="0" applyFont="1" applyBorder="1" applyAlignment="1">
      <alignment horizontal="left" vertical="top" wrapText="1" shrinkToFit="1"/>
    </xf>
    <xf numFmtId="0" fontId="7" fillId="0" borderId="3" xfId="0" applyFont="1" applyBorder="1" applyAlignment="1">
      <alignment horizontal="left" vertical="top" wrapText="1" shrinkToFit="1"/>
    </xf>
    <xf numFmtId="0" fontId="6" fillId="0" borderId="1" xfId="0" applyFont="1" applyBorder="1" applyAlignment="1">
      <alignment horizontal="center" vertical="center" wrapText="1" shrinkToFit="1"/>
    </xf>
    <xf numFmtId="0" fontId="9" fillId="0" borderId="13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9" fillId="0" borderId="15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9"/>
  <sheetViews>
    <sheetView tabSelected="1" topLeftCell="A10" zoomScaleNormal="100" workbookViewId="0">
      <selection activeCell="H20" sqref="H20:H24"/>
    </sheetView>
  </sheetViews>
  <sheetFormatPr defaultRowHeight="15"/>
  <cols>
    <col min="1" max="1" width="4.7109375" customWidth="1"/>
    <col min="2" max="2" width="31.28515625" customWidth="1"/>
    <col min="3" max="3" width="5" style="11" customWidth="1"/>
    <col min="4" max="4" width="9.28515625" style="11" customWidth="1"/>
    <col min="5" max="5" width="33.140625" customWidth="1"/>
    <col min="6" max="6" width="12.7109375" style="16" customWidth="1"/>
    <col min="7" max="7" width="12.85546875" style="16" customWidth="1"/>
    <col min="8" max="8" width="14.28515625" style="18" customWidth="1"/>
    <col min="9" max="9" width="4.85546875" style="18" customWidth="1"/>
    <col min="10" max="10" width="4.5703125" style="18" customWidth="1"/>
    <col min="11" max="11" width="5.42578125" style="18" customWidth="1"/>
    <col min="12" max="12" width="5" style="18" customWidth="1"/>
  </cols>
  <sheetData>
    <row r="1" spans="1:12" ht="15.75">
      <c r="A1" s="57" t="s">
        <v>32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ht="15.75">
      <c r="A2" s="57" t="s">
        <v>38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</row>
    <row r="3" spans="1:12" ht="15.75">
      <c r="A3" s="57" t="s">
        <v>39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ht="18.7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</row>
    <row r="5" spans="1:12" ht="18.75">
      <c r="A5" s="59" t="s">
        <v>21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2" ht="16.5">
      <c r="A6" s="55" t="s">
        <v>22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</row>
    <row r="7" spans="1:12" ht="54" customHeight="1">
      <c r="A7" s="54" t="s">
        <v>31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</row>
    <row r="8" spans="1:12" ht="13.5" customHeight="1">
      <c r="A8" s="55" t="s">
        <v>40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</row>
    <row r="9" spans="1:12" ht="5.25" customHeight="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</row>
    <row r="10" spans="1:12" ht="25.5" customHeight="1">
      <c r="A10" s="50" t="s">
        <v>8</v>
      </c>
      <c r="B10" s="50" t="s">
        <v>7</v>
      </c>
      <c r="C10" s="52" t="s">
        <v>6</v>
      </c>
      <c r="D10" s="52"/>
      <c r="E10" s="52"/>
      <c r="F10" s="52"/>
      <c r="G10" s="52"/>
      <c r="H10" s="49" t="s">
        <v>9</v>
      </c>
      <c r="I10" s="49"/>
      <c r="J10" s="49"/>
      <c r="K10" s="49"/>
      <c r="L10" s="49"/>
    </row>
    <row r="11" spans="1:12" ht="23.25" customHeight="1">
      <c r="A11" s="50"/>
      <c r="B11" s="50"/>
      <c r="C11" s="51" t="s">
        <v>2</v>
      </c>
      <c r="D11" s="51"/>
      <c r="E11" s="52" t="s">
        <v>3</v>
      </c>
      <c r="F11" s="49" t="s">
        <v>41</v>
      </c>
      <c r="G11" s="49"/>
      <c r="H11" s="49" t="s">
        <v>10</v>
      </c>
      <c r="I11" s="49" t="s">
        <v>11</v>
      </c>
      <c r="J11" s="49" t="s">
        <v>13</v>
      </c>
      <c r="K11" s="49"/>
      <c r="L11" s="49"/>
    </row>
    <row r="12" spans="1:12" ht="45" customHeight="1">
      <c r="A12" s="50"/>
      <c r="B12" s="50"/>
      <c r="C12" s="51" t="s">
        <v>0</v>
      </c>
      <c r="D12" s="51" t="s">
        <v>1</v>
      </c>
      <c r="E12" s="52"/>
      <c r="F12" s="53" t="s">
        <v>4</v>
      </c>
      <c r="G12" s="53" t="s">
        <v>5</v>
      </c>
      <c r="H12" s="49"/>
      <c r="I12" s="49"/>
      <c r="J12" s="49" t="s">
        <v>12</v>
      </c>
      <c r="K12" s="49" t="s">
        <v>42</v>
      </c>
      <c r="L12" s="49"/>
    </row>
    <row r="13" spans="1:12" ht="33" customHeight="1">
      <c r="A13" s="50"/>
      <c r="B13" s="50"/>
      <c r="C13" s="51"/>
      <c r="D13" s="51"/>
      <c r="E13" s="52"/>
      <c r="F13" s="53"/>
      <c r="G13" s="53"/>
      <c r="H13" s="49"/>
      <c r="I13" s="49"/>
      <c r="J13" s="49"/>
      <c r="K13" s="17" t="s">
        <v>4</v>
      </c>
      <c r="L13" s="17" t="s">
        <v>5</v>
      </c>
    </row>
    <row r="14" spans="1:12">
      <c r="A14" s="2">
        <v>1</v>
      </c>
      <c r="B14" s="2">
        <v>2</v>
      </c>
      <c r="C14" s="10">
        <v>3</v>
      </c>
      <c r="D14" s="10">
        <v>4</v>
      </c>
      <c r="E14" s="2">
        <v>5</v>
      </c>
      <c r="F14" s="12">
        <v>6</v>
      </c>
      <c r="G14" s="12">
        <v>7</v>
      </c>
      <c r="H14" s="12">
        <v>8</v>
      </c>
      <c r="I14" s="12">
        <v>9</v>
      </c>
      <c r="J14" s="12">
        <v>10</v>
      </c>
      <c r="K14" s="12">
        <v>11</v>
      </c>
      <c r="L14" s="12">
        <v>12</v>
      </c>
    </row>
    <row r="15" spans="1:12">
      <c r="A15" s="44" t="s">
        <v>14</v>
      </c>
      <c r="B15" s="45"/>
      <c r="C15" s="46" t="s">
        <v>45</v>
      </c>
      <c r="D15" s="47"/>
      <c r="E15" s="47"/>
      <c r="F15" s="47"/>
      <c r="G15" s="47"/>
      <c r="H15" s="47"/>
      <c r="I15" s="47"/>
      <c r="J15" s="47"/>
      <c r="K15" s="47"/>
      <c r="L15" s="48"/>
    </row>
    <row r="16" spans="1:12" ht="28.5" customHeight="1">
      <c r="A16" s="44" t="s">
        <v>27</v>
      </c>
      <c r="B16" s="45"/>
      <c r="C16" s="46" t="s">
        <v>46</v>
      </c>
      <c r="D16" s="47"/>
      <c r="E16" s="47"/>
      <c r="F16" s="47"/>
      <c r="G16" s="47"/>
      <c r="H16" s="47"/>
      <c r="I16" s="47"/>
      <c r="J16" s="47"/>
      <c r="K16" s="47"/>
      <c r="L16" s="48"/>
    </row>
    <row r="17" spans="1:12" ht="15" customHeight="1">
      <c r="A17" s="40" t="s">
        <v>23</v>
      </c>
      <c r="B17" s="41"/>
      <c r="C17" s="34" t="s">
        <v>47</v>
      </c>
      <c r="D17" s="35"/>
      <c r="E17" s="35"/>
      <c r="F17" s="35"/>
      <c r="G17" s="35"/>
      <c r="H17" s="35"/>
      <c r="I17" s="35"/>
      <c r="J17" s="35"/>
      <c r="K17" s="35"/>
      <c r="L17" s="36"/>
    </row>
    <row r="18" spans="1:12">
      <c r="A18" s="42"/>
      <c r="B18" s="43"/>
      <c r="C18" s="37"/>
      <c r="D18" s="38"/>
      <c r="E18" s="38"/>
      <c r="F18" s="38"/>
      <c r="G18" s="38"/>
      <c r="H18" s="38"/>
      <c r="I18" s="38"/>
      <c r="J18" s="38"/>
      <c r="K18" s="38"/>
      <c r="L18" s="39"/>
    </row>
    <row r="19" spans="1:12" ht="11.25" customHeight="1">
      <c r="A19" s="42"/>
      <c r="B19" s="43"/>
      <c r="C19" s="37"/>
      <c r="D19" s="38"/>
      <c r="E19" s="38"/>
      <c r="F19" s="38"/>
      <c r="G19" s="38"/>
      <c r="H19" s="38"/>
      <c r="I19" s="38"/>
      <c r="J19" s="38"/>
      <c r="K19" s="38"/>
      <c r="L19" s="39"/>
    </row>
    <row r="20" spans="1:12">
      <c r="A20" s="62" t="s">
        <v>44</v>
      </c>
      <c r="B20" s="63"/>
      <c r="C20" s="63"/>
      <c r="D20" s="64"/>
      <c r="E20" s="3" t="s">
        <v>15</v>
      </c>
      <c r="F20" s="23">
        <f>F25</f>
        <v>5400377</v>
      </c>
      <c r="G20" s="23">
        <f>G25</f>
        <v>5400377</v>
      </c>
      <c r="H20" s="71" t="s">
        <v>20</v>
      </c>
      <c r="I20" s="71" t="s">
        <v>20</v>
      </c>
      <c r="J20" s="71" t="s">
        <v>20</v>
      </c>
      <c r="K20" s="71" t="s">
        <v>20</v>
      </c>
      <c r="L20" s="71" t="s">
        <v>20</v>
      </c>
    </row>
    <row r="21" spans="1:12" ht="38.25">
      <c r="A21" s="65"/>
      <c r="B21" s="66"/>
      <c r="C21" s="66"/>
      <c r="D21" s="67"/>
      <c r="E21" s="4" t="s">
        <v>16</v>
      </c>
      <c r="F21" s="15"/>
      <c r="G21" s="27"/>
      <c r="H21" s="72"/>
      <c r="I21" s="72"/>
      <c r="J21" s="72"/>
      <c r="K21" s="72"/>
      <c r="L21" s="72"/>
    </row>
    <row r="22" spans="1:12" ht="25.5">
      <c r="A22" s="65"/>
      <c r="B22" s="66"/>
      <c r="C22" s="66"/>
      <c r="D22" s="67"/>
      <c r="E22" s="4" t="s">
        <v>17</v>
      </c>
      <c r="F22" s="15">
        <f>F27</f>
        <v>5000000</v>
      </c>
      <c r="G22" s="15">
        <f>G27</f>
        <v>5000000</v>
      </c>
      <c r="H22" s="72"/>
      <c r="I22" s="72"/>
      <c r="J22" s="72"/>
      <c r="K22" s="72"/>
      <c r="L22" s="72"/>
    </row>
    <row r="23" spans="1:12">
      <c r="A23" s="65"/>
      <c r="B23" s="66"/>
      <c r="C23" s="66"/>
      <c r="D23" s="67"/>
      <c r="E23" s="3" t="s">
        <v>18</v>
      </c>
      <c r="F23" s="15">
        <f>F28</f>
        <v>400377</v>
      </c>
      <c r="G23" s="15">
        <f>G28</f>
        <v>400377</v>
      </c>
      <c r="H23" s="72"/>
      <c r="I23" s="72"/>
      <c r="J23" s="72"/>
      <c r="K23" s="72"/>
      <c r="L23" s="72"/>
    </row>
    <row r="24" spans="1:12">
      <c r="A24" s="68"/>
      <c r="B24" s="69"/>
      <c r="C24" s="69"/>
      <c r="D24" s="70"/>
      <c r="E24" s="3" t="s">
        <v>19</v>
      </c>
      <c r="F24" s="15"/>
      <c r="G24" s="27"/>
      <c r="H24" s="73"/>
      <c r="I24" s="73"/>
      <c r="J24" s="73"/>
      <c r="K24" s="73"/>
      <c r="L24" s="73"/>
    </row>
    <row r="25" spans="1:12">
      <c r="A25" s="74"/>
      <c r="B25" s="74" t="s">
        <v>48</v>
      </c>
      <c r="C25" s="77">
        <v>609</v>
      </c>
      <c r="D25" s="77">
        <v>2110000000</v>
      </c>
      <c r="E25" s="3" t="s">
        <v>15</v>
      </c>
      <c r="F25" s="15">
        <f>F30+F35</f>
        <v>5400377</v>
      </c>
      <c r="G25" s="15">
        <f>G30+G35</f>
        <v>5400377</v>
      </c>
      <c r="H25" s="28"/>
      <c r="I25" s="28"/>
      <c r="J25" s="28"/>
      <c r="K25" s="28"/>
      <c r="L25" s="28"/>
    </row>
    <row r="26" spans="1:12" ht="42" customHeight="1">
      <c r="A26" s="75"/>
      <c r="B26" s="75"/>
      <c r="C26" s="78"/>
      <c r="D26" s="78"/>
      <c r="E26" s="4" t="s">
        <v>16</v>
      </c>
      <c r="F26" s="15"/>
      <c r="G26" s="15"/>
      <c r="H26" s="29"/>
      <c r="I26" s="29"/>
      <c r="J26" s="29"/>
      <c r="K26" s="29"/>
      <c r="L26" s="29"/>
    </row>
    <row r="27" spans="1:12" ht="32.25" customHeight="1">
      <c r="A27" s="75"/>
      <c r="B27" s="75"/>
      <c r="C27" s="78"/>
      <c r="D27" s="78"/>
      <c r="E27" s="4" t="s">
        <v>17</v>
      </c>
      <c r="F27" s="15">
        <f>F32+F37</f>
        <v>5000000</v>
      </c>
      <c r="G27" s="15">
        <f>G32+G37</f>
        <v>5000000</v>
      </c>
      <c r="H27" s="29"/>
      <c r="I27" s="29"/>
      <c r="J27" s="29"/>
      <c r="K27" s="29"/>
      <c r="L27" s="29"/>
    </row>
    <row r="28" spans="1:12" ht="21.75" customHeight="1">
      <c r="A28" s="75"/>
      <c r="B28" s="75"/>
      <c r="C28" s="78"/>
      <c r="D28" s="78"/>
      <c r="E28" s="3" t="s">
        <v>18</v>
      </c>
      <c r="F28" s="15">
        <f>F33+F38</f>
        <v>400377</v>
      </c>
      <c r="G28" s="15">
        <f>G33+G38</f>
        <v>400377</v>
      </c>
      <c r="H28" s="29"/>
      <c r="I28" s="29"/>
      <c r="J28" s="29"/>
      <c r="K28" s="29"/>
      <c r="L28" s="29"/>
    </row>
    <row r="29" spans="1:12" ht="22.5" customHeight="1">
      <c r="A29" s="76"/>
      <c r="B29" s="76"/>
      <c r="C29" s="79"/>
      <c r="D29" s="79"/>
      <c r="E29" s="3" t="s">
        <v>19</v>
      </c>
      <c r="F29" s="15"/>
      <c r="G29" s="15"/>
      <c r="H29" s="30"/>
      <c r="I29" s="30"/>
      <c r="J29" s="30"/>
      <c r="K29" s="30"/>
      <c r="L29" s="30"/>
    </row>
    <row r="30" spans="1:12" ht="15" hidden="1" customHeight="1">
      <c r="A30" s="74"/>
      <c r="B30" s="74" t="s">
        <v>49</v>
      </c>
      <c r="C30" s="77">
        <v>609</v>
      </c>
      <c r="D30" s="77">
        <v>2110120010</v>
      </c>
      <c r="E30" s="3" t="s">
        <v>15</v>
      </c>
      <c r="F30" s="15">
        <v>0</v>
      </c>
      <c r="G30" s="15">
        <f>G32+G33</f>
        <v>0</v>
      </c>
      <c r="H30" s="28" t="s">
        <v>50</v>
      </c>
      <c r="I30" s="28" t="s">
        <v>51</v>
      </c>
      <c r="J30" s="31" t="s">
        <v>20</v>
      </c>
      <c r="K30" s="28">
        <v>0</v>
      </c>
      <c r="L30" s="28">
        <v>0</v>
      </c>
    </row>
    <row r="31" spans="1:12" ht="38.25" hidden="1">
      <c r="A31" s="75"/>
      <c r="B31" s="75"/>
      <c r="C31" s="78"/>
      <c r="D31" s="78"/>
      <c r="E31" s="4" t="s">
        <v>16</v>
      </c>
      <c r="F31" s="15"/>
      <c r="G31" s="15"/>
      <c r="H31" s="29"/>
      <c r="I31" s="29"/>
      <c r="J31" s="32"/>
      <c r="K31" s="29"/>
      <c r="L31" s="29"/>
    </row>
    <row r="32" spans="1:12" ht="25.5" hidden="1">
      <c r="A32" s="75"/>
      <c r="B32" s="75"/>
      <c r="C32" s="78"/>
      <c r="D32" s="78"/>
      <c r="E32" s="4" t="s">
        <v>17</v>
      </c>
      <c r="F32" s="15">
        <v>0</v>
      </c>
      <c r="G32" s="15">
        <v>0</v>
      </c>
      <c r="H32" s="29"/>
      <c r="I32" s="29"/>
      <c r="J32" s="32"/>
      <c r="K32" s="29"/>
      <c r="L32" s="29"/>
    </row>
    <row r="33" spans="1:12" ht="27" hidden="1" customHeight="1">
      <c r="A33" s="75"/>
      <c r="B33" s="75"/>
      <c r="C33" s="78"/>
      <c r="D33" s="78"/>
      <c r="E33" s="3" t="s">
        <v>18</v>
      </c>
      <c r="F33" s="15">
        <v>0</v>
      </c>
      <c r="G33" s="15">
        <v>0</v>
      </c>
      <c r="H33" s="29"/>
      <c r="I33" s="29"/>
      <c r="J33" s="32"/>
      <c r="K33" s="29"/>
      <c r="L33" s="29"/>
    </row>
    <row r="34" spans="1:12" ht="51.75" hidden="1" customHeight="1">
      <c r="A34" s="76"/>
      <c r="B34" s="76"/>
      <c r="C34" s="79"/>
      <c r="D34" s="79"/>
      <c r="E34" s="3" t="s">
        <v>19</v>
      </c>
      <c r="F34" s="15"/>
      <c r="G34" s="15"/>
      <c r="H34" s="30"/>
      <c r="I34" s="30"/>
      <c r="J34" s="33"/>
      <c r="K34" s="30"/>
      <c r="L34" s="30"/>
    </row>
    <row r="35" spans="1:12" ht="22.5" customHeight="1">
      <c r="A35" s="74"/>
      <c r="B35" s="74" t="s">
        <v>54</v>
      </c>
      <c r="C35" s="77">
        <v>609</v>
      </c>
      <c r="D35" s="77" t="s">
        <v>53</v>
      </c>
      <c r="E35" s="3" t="s">
        <v>15</v>
      </c>
      <c r="F35" s="15">
        <f>F37+F38</f>
        <v>5400377</v>
      </c>
      <c r="G35" s="15">
        <f>G37+G38</f>
        <v>5400377</v>
      </c>
      <c r="H35" s="28" t="s">
        <v>52</v>
      </c>
      <c r="I35" s="28" t="s">
        <v>30</v>
      </c>
      <c r="J35" s="31" t="s">
        <v>20</v>
      </c>
      <c r="K35" s="28">
        <v>4</v>
      </c>
      <c r="L35" s="28">
        <v>5</v>
      </c>
    </row>
    <row r="36" spans="1:12" ht="38.25" customHeight="1">
      <c r="A36" s="75"/>
      <c r="B36" s="75"/>
      <c r="C36" s="78"/>
      <c r="D36" s="78"/>
      <c r="E36" s="4" t="s">
        <v>16</v>
      </c>
      <c r="F36" s="15"/>
      <c r="G36" s="15"/>
      <c r="H36" s="29"/>
      <c r="I36" s="29"/>
      <c r="J36" s="32"/>
      <c r="K36" s="29"/>
      <c r="L36" s="29"/>
    </row>
    <row r="37" spans="1:12" ht="25.5">
      <c r="A37" s="75"/>
      <c r="B37" s="75"/>
      <c r="C37" s="78"/>
      <c r="D37" s="78"/>
      <c r="E37" s="4" t="s">
        <v>17</v>
      </c>
      <c r="F37" s="15">
        <v>5000000</v>
      </c>
      <c r="G37" s="15">
        <v>5000000</v>
      </c>
      <c r="H37" s="29"/>
      <c r="I37" s="29"/>
      <c r="J37" s="32"/>
      <c r="K37" s="29"/>
      <c r="L37" s="29"/>
    </row>
    <row r="38" spans="1:12">
      <c r="A38" s="75"/>
      <c r="B38" s="75"/>
      <c r="C38" s="78"/>
      <c r="D38" s="78"/>
      <c r="E38" s="3" t="s">
        <v>18</v>
      </c>
      <c r="F38" s="15">
        <v>400377</v>
      </c>
      <c r="G38" s="15">
        <v>400377</v>
      </c>
      <c r="H38" s="29"/>
      <c r="I38" s="29"/>
      <c r="J38" s="32"/>
      <c r="K38" s="29"/>
      <c r="L38" s="29"/>
    </row>
    <row r="39" spans="1:12">
      <c r="A39" s="75"/>
      <c r="B39" s="75"/>
      <c r="C39" s="78"/>
      <c r="D39" s="78"/>
      <c r="E39" s="5" t="s">
        <v>19</v>
      </c>
      <c r="F39" s="26"/>
      <c r="G39" s="26"/>
      <c r="H39" s="29"/>
      <c r="I39" s="29"/>
      <c r="J39" s="32"/>
      <c r="K39" s="29"/>
      <c r="L39" s="29"/>
    </row>
    <row r="40" spans="1:12" ht="43.5" customHeight="1">
      <c r="A40" s="85" t="s">
        <v>24</v>
      </c>
      <c r="B40" s="86"/>
      <c r="C40" s="87" t="s">
        <v>34</v>
      </c>
      <c r="D40" s="87"/>
      <c r="E40" s="87"/>
      <c r="F40" s="87"/>
      <c r="G40" s="87"/>
      <c r="H40" s="87"/>
      <c r="I40" s="87"/>
      <c r="J40" s="87"/>
      <c r="K40" s="87"/>
      <c r="L40" s="87"/>
    </row>
    <row r="41" spans="1:12" ht="15" customHeight="1">
      <c r="A41" s="62" t="s">
        <v>25</v>
      </c>
      <c r="B41" s="63"/>
      <c r="C41" s="63"/>
      <c r="D41" s="64"/>
      <c r="E41" s="9" t="s">
        <v>15</v>
      </c>
      <c r="F41" s="15">
        <f>F46</f>
        <v>5563953.7999999998</v>
      </c>
      <c r="G41" s="15">
        <f>G46</f>
        <v>5563953.7999999998</v>
      </c>
      <c r="H41" s="72" t="s">
        <v>20</v>
      </c>
      <c r="I41" s="72" t="s">
        <v>20</v>
      </c>
      <c r="J41" s="72" t="s">
        <v>20</v>
      </c>
      <c r="K41" s="72" t="s">
        <v>20</v>
      </c>
      <c r="L41" s="72" t="s">
        <v>20</v>
      </c>
    </row>
    <row r="42" spans="1:12" ht="38.25" customHeight="1">
      <c r="A42" s="65"/>
      <c r="B42" s="66"/>
      <c r="C42" s="66"/>
      <c r="D42" s="67"/>
      <c r="E42" s="4" t="s">
        <v>16</v>
      </c>
      <c r="F42" s="14"/>
      <c r="G42" s="14"/>
      <c r="H42" s="72"/>
      <c r="I42" s="72"/>
      <c r="J42" s="72"/>
      <c r="K42" s="72"/>
      <c r="L42" s="72"/>
    </row>
    <row r="43" spans="1:12" ht="25.5">
      <c r="A43" s="65"/>
      <c r="B43" s="66"/>
      <c r="C43" s="66"/>
      <c r="D43" s="67"/>
      <c r="E43" s="4" t="s">
        <v>17</v>
      </c>
      <c r="F43" s="21">
        <f>F48</f>
        <v>5000000</v>
      </c>
      <c r="G43" s="21">
        <f>G48</f>
        <v>5000000</v>
      </c>
      <c r="H43" s="72"/>
      <c r="I43" s="72"/>
      <c r="J43" s="72"/>
      <c r="K43" s="72"/>
      <c r="L43" s="72"/>
    </row>
    <row r="44" spans="1:12">
      <c r="A44" s="65"/>
      <c r="B44" s="66"/>
      <c r="C44" s="66"/>
      <c r="D44" s="67"/>
      <c r="E44" s="3" t="s">
        <v>18</v>
      </c>
      <c r="F44" s="15">
        <f>F49</f>
        <v>563953.80000000005</v>
      </c>
      <c r="G44" s="15">
        <f>G49</f>
        <v>563953.80000000005</v>
      </c>
      <c r="H44" s="72"/>
      <c r="I44" s="72"/>
      <c r="J44" s="72"/>
      <c r="K44" s="72"/>
      <c r="L44" s="72"/>
    </row>
    <row r="45" spans="1:12">
      <c r="A45" s="68"/>
      <c r="B45" s="69"/>
      <c r="C45" s="69"/>
      <c r="D45" s="70"/>
      <c r="E45" s="3" t="s">
        <v>19</v>
      </c>
      <c r="F45" s="15">
        <f>F50+F60</f>
        <v>0</v>
      </c>
      <c r="G45" s="15">
        <f>G50+G60</f>
        <v>0</v>
      </c>
      <c r="H45" s="72"/>
      <c r="I45" s="72"/>
      <c r="J45" s="72"/>
      <c r="K45" s="72"/>
      <c r="L45" s="72"/>
    </row>
    <row r="46" spans="1:12" ht="15" customHeight="1">
      <c r="A46" s="74"/>
      <c r="B46" s="74" t="s">
        <v>33</v>
      </c>
      <c r="C46" s="77">
        <v>609</v>
      </c>
      <c r="D46" s="77">
        <v>2120000000</v>
      </c>
      <c r="E46" s="3" t="s">
        <v>15</v>
      </c>
      <c r="F46" s="13">
        <f>F51+F56</f>
        <v>5563953.7999999998</v>
      </c>
      <c r="G46" s="13">
        <f>G51+G56</f>
        <v>5563953.7999999998</v>
      </c>
      <c r="H46" s="71" t="s">
        <v>20</v>
      </c>
      <c r="I46" s="71" t="s">
        <v>20</v>
      </c>
      <c r="J46" s="71" t="s">
        <v>20</v>
      </c>
      <c r="K46" s="71" t="s">
        <v>20</v>
      </c>
      <c r="L46" s="71" t="s">
        <v>20</v>
      </c>
    </row>
    <row r="47" spans="1:12" ht="50.25" customHeight="1">
      <c r="A47" s="75"/>
      <c r="B47" s="75"/>
      <c r="C47" s="78"/>
      <c r="D47" s="78"/>
      <c r="E47" s="4" t="s">
        <v>16</v>
      </c>
      <c r="F47" s="14"/>
      <c r="G47" s="14"/>
      <c r="H47" s="72"/>
      <c r="I47" s="72"/>
      <c r="J47" s="72"/>
      <c r="K47" s="72"/>
      <c r="L47" s="72"/>
    </row>
    <row r="48" spans="1:12" ht="33" customHeight="1">
      <c r="A48" s="75"/>
      <c r="B48" s="75"/>
      <c r="C48" s="78"/>
      <c r="D48" s="78"/>
      <c r="E48" s="4" t="s">
        <v>17</v>
      </c>
      <c r="F48" s="21">
        <f>F53+F58</f>
        <v>5000000</v>
      </c>
      <c r="G48" s="21">
        <f>G53+G58</f>
        <v>5000000</v>
      </c>
      <c r="H48" s="72"/>
      <c r="I48" s="72"/>
      <c r="J48" s="72"/>
      <c r="K48" s="72"/>
      <c r="L48" s="72"/>
    </row>
    <row r="49" spans="1:12" ht="19.5" customHeight="1">
      <c r="A49" s="75"/>
      <c r="B49" s="75"/>
      <c r="C49" s="78"/>
      <c r="D49" s="78"/>
      <c r="E49" s="3" t="s">
        <v>18</v>
      </c>
      <c r="F49" s="15">
        <f>F54+F59</f>
        <v>563953.80000000005</v>
      </c>
      <c r="G49" s="15">
        <f>G54+G59</f>
        <v>563953.80000000005</v>
      </c>
      <c r="H49" s="72"/>
      <c r="I49" s="72"/>
      <c r="J49" s="72"/>
      <c r="K49" s="72"/>
      <c r="L49" s="72"/>
    </row>
    <row r="50" spans="1:12">
      <c r="A50" s="76"/>
      <c r="B50" s="76"/>
      <c r="C50" s="79"/>
      <c r="D50" s="79"/>
      <c r="E50" s="3" t="s">
        <v>19</v>
      </c>
      <c r="F50" s="14"/>
      <c r="G50" s="14"/>
      <c r="H50" s="72"/>
      <c r="I50" s="72"/>
      <c r="J50" s="72"/>
      <c r="K50" s="72"/>
      <c r="L50" s="72"/>
    </row>
    <row r="51" spans="1:12" ht="15" customHeight="1">
      <c r="A51" s="6"/>
      <c r="B51" s="74" t="s">
        <v>37</v>
      </c>
      <c r="C51" s="82">
        <v>609</v>
      </c>
      <c r="D51" s="77" t="s">
        <v>55</v>
      </c>
      <c r="E51" s="3" t="s">
        <v>15</v>
      </c>
      <c r="F51" s="23">
        <f>F52+F53+F54+F55</f>
        <v>5563953.7999999998</v>
      </c>
      <c r="G51" s="23">
        <f>G52+G53+G54+G55</f>
        <v>5563953.7999999998</v>
      </c>
      <c r="H51" s="28" t="s">
        <v>29</v>
      </c>
      <c r="I51" s="88" t="s">
        <v>30</v>
      </c>
      <c r="J51" s="71" t="s">
        <v>20</v>
      </c>
      <c r="K51" s="88">
        <v>1</v>
      </c>
      <c r="L51" s="88">
        <v>1</v>
      </c>
    </row>
    <row r="52" spans="1:12" ht="41.25" customHeight="1">
      <c r="A52" s="7"/>
      <c r="B52" s="75"/>
      <c r="C52" s="83"/>
      <c r="D52" s="78"/>
      <c r="E52" s="4" t="s">
        <v>16</v>
      </c>
      <c r="F52" s="15"/>
      <c r="G52" s="15"/>
      <c r="H52" s="29"/>
      <c r="I52" s="89"/>
      <c r="J52" s="72"/>
      <c r="K52" s="89"/>
      <c r="L52" s="89"/>
    </row>
    <row r="53" spans="1:12" ht="25.5">
      <c r="A53" s="7"/>
      <c r="B53" s="75"/>
      <c r="C53" s="83"/>
      <c r="D53" s="78"/>
      <c r="E53" s="4" t="s">
        <v>17</v>
      </c>
      <c r="F53" s="24">
        <v>5000000</v>
      </c>
      <c r="G53" s="24">
        <v>5000000</v>
      </c>
      <c r="H53" s="29"/>
      <c r="I53" s="89"/>
      <c r="J53" s="72"/>
      <c r="K53" s="89"/>
      <c r="L53" s="89"/>
    </row>
    <row r="54" spans="1:12">
      <c r="A54" s="7"/>
      <c r="B54" s="75"/>
      <c r="C54" s="83"/>
      <c r="D54" s="78"/>
      <c r="E54" s="3" t="s">
        <v>18</v>
      </c>
      <c r="F54" s="25">
        <v>563953.80000000005</v>
      </c>
      <c r="G54" s="25">
        <v>563953.80000000005</v>
      </c>
      <c r="H54" s="29"/>
      <c r="I54" s="89"/>
      <c r="J54" s="72"/>
      <c r="K54" s="89"/>
      <c r="L54" s="89"/>
    </row>
    <row r="55" spans="1:12" ht="12" customHeight="1">
      <c r="A55" s="8"/>
      <c r="B55" s="76"/>
      <c r="C55" s="84"/>
      <c r="D55" s="79"/>
      <c r="E55" s="3" t="s">
        <v>19</v>
      </c>
      <c r="F55" s="15"/>
      <c r="G55" s="15"/>
      <c r="H55" s="30"/>
      <c r="I55" s="90"/>
      <c r="J55" s="73"/>
      <c r="K55" s="90"/>
      <c r="L55" s="90"/>
    </row>
    <row r="56" spans="1:12" ht="18" hidden="1" customHeight="1">
      <c r="A56" s="20"/>
      <c r="B56" s="74" t="s">
        <v>36</v>
      </c>
      <c r="C56" s="82">
        <v>609</v>
      </c>
      <c r="D56" s="77" t="s">
        <v>35</v>
      </c>
      <c r="E56" s="3" t="s">
        <v>15</v>
      </c>
      <c r="F56" s="22">
        <f>F59+F58+F60</f>
        <v>0</v>
      </c>
      <c r="G56" s="22">
        <f>G59+G58+G60</f>
        <v>0</v>
      </c>
      <c r="H56" s="28" t="s">
        <v>28</v>
      </c>
      <c r="I56" s="71" t="s">
        <v>30</v>
      </c>
      <c r="J56" s="71" t="s">
        <v>20</v>
      </c>
      <c r="K56" s="88">
        <v>1</v>
      </c>
      <c r="L56" s="88">
        <v>1</v>
      </c>
    </row>
    <row r="57" spans="1:12" ht="42" hidden="1" customHeight="1">
      <c r="A57" s="20"/>
      <c r="B57" s="75"/>
      <c r="C57" s="83"/>
      <c r="D57" s="78"/>
      <c r="E57" s="4" t="s">
        <v>16</v>
      </c>
      <c r="F57" s="19"/>
      <c r="G57" s="19"/>
      <c r="H57" s="29"/>
      <c r="I57" s="72"/>
      <c r="J57" s="72"/>
      <c r="K57" s="89"/>
      <c r="L57" s="89"/>
    </row>
    <row r="58" spans="1:12" ht="25.5" hidden="1">
      <c r="A58" s="20"/>
      <c r="B58" s="75"/>
      <c r="C58" s="83"/>
      <c r="D58" s="78"/>
      <c r="E58" s="4" t="s">
        <v>17</v>
      </c>
      <c r="F58" s="15">
        <v>0</v>
      </c>
      <c r="G58" s="15">
        <v>0</v>
      </c>
      <c r="H58" s="29"/>
      <c r="I58" s="72"/>
      <c r="J58" s="72"/>
      <c r="K58" s="89"/>
      <c r="L58" s="89"/>
    </row>
    <row r="59" spans="1:12" hidden="1">
      <c r="A59" s="20"/>
      <c r="B59" s="75"/>
      <c r="C59" s="83"/>
      <c r="D59" s="78"/>
      <c r="E59" s="3" t="s">
        <v>18</v>
      </c>
      <c r="F59" s="21">
        <v>0</v>
      </c>
      <c r="G59" s="21">
        <v>0</v>
      </c>
      <c r="H59" s="29"/>
      <c r="I59" s="72"/>
      <c r="J59" s="72"/>
      <c r="K59" s="89"/>
      <c r="L59" s="89"/>
    </row>
    <row r="60" spans="1:12" hidden="1">
      <c r="A60" s="20"/>
      <c r="B60" s="76"/>
      <c r="C60" s="84"/>
      <c r="D60" s="79"/>
      <c r="E60" s="3" t="s">
        <v>19</v>
      </c>
      <c r="F60" s="19">
        <v>0</v>
      </c>
      <c r="G60" s="19">
        <v>0</v>
      </c>
      <c r="H60" s="30"/>
      <c r="I60" s="73"/>
      <c r="J60" s="73"/>
      <c r="K60" s="90"/>
      <c r="L60" s="90"/>
    </row>
    <row r="61" spans="1:12">
      <c r="A61" s="74"/>
      <c r="B61" s="74" t="s">
        <v>26</v>
      </c>
      <c r="C61" s="80" t="s">
        <v>20</v>
      </c>
      <c r="D61" s="80" t="s">
        <v>20</v>
      </c>
      <c r="E61" s="9" t="s">
        <v>15</v>
      </c>
      <c r="F61" s="23">
        <f>F20+F41</f>
        <v>10964330.800000001</v>
      </c>
      <c r="G61" s="23">
        <f>G20+G41</f>
        <v>10964330.800000001</v>
      </c>
      <c r="H61" s="71" t="s">
        <v>20</v>
      </c>
      <c r="I61" s="71" t="s">
        <v>20</v>
      </c>
      <c r="J61" s="71" t="s">
        <v>20</v>
      </c>
      <c r="K61" s="71" t="s">
        <v>20</v>
      </c>
      <c r="L61" s="71" t="s">
        <v>20</v>
      </c>
    </row>
    <row r="62" spans="1:12" ht="41.25" customHeight="1">
      <c r="A62" s="75"/>
      <c r="B62" s="75"/>
      <c r="C62" s="80"/>
      <c r="D62" s="80"/>
      <c r="E62" s="4" t="s">
        <v>16</v>
      </c>
      <c r="F62" s="14"/>
      <c r="G62" s="14"/>
      <c r="H62" s="72"/>
      <c r="I62" s="72"/>
      <c r="J62" s="72"/>
      <c r="K62" s="72"/>
      <c r="L62" s="72"/>
    </row>
    <row r="63" spans="1:12" ht="25.5">
      <c r="A63" s="75"/>
      <c r="B63" s="75"/>
      <c r="C63" s="80"/>
      <c r="D63" s="80"/>
      <c r="E63" s="4" t="s">
        <v>17</v>
      </c>
      <c r="F63" s="21">
        <f t="shared" ref="F63:G65" si="0">F22+F43</f>
        <v>10000000</v>
      </c>
      <c r="G63" s="21">
        <f t="shared" si="0"/>
        <v>10000000</v>
      </c>
      <c r="H63" s="72"/>
      <c r="I63" s="72"/>
      <c r="J63" s="72"/>
      <c r="K63" s="72"/>
      <c r="L63" s="72"/>
    </row>
    <row r="64" spans="1:12">
      <c r="A64" s="75"/>
      <c r="B64" s="75"/>
      <c r="C64" s="80"/>
      <c r="D64" s="80"/>
      <c r="E64" s="3" t="s">
        <v>18</v>
      </c>
      <c r="F64" s="15">
        <f t="shared" si="0"/>
        <v>964330.8</v>
      </c>
      <c r="G64" s="15">
        <f t="shared" si="0"/>
        <v>964330.8</v>
      </c>
      <c r="H64" s="72"/>
      <c r="I64" s="72"/>
      <c r="J64" s="72"/>
      <c r="K64" s="72"/>
      <c r="L64" s="72"/>
    </row>
    <row r="65" spans="1:12">
      <c r="A65" s="76"/>
      <c r="B65" s="76"/>
      <c r="C65" s="81"/>
      <c r="D65" s="81"/>
      <c r="E65" s="3" t="s">
        <v>19</v>
      </c>
      <c r="F65" s="15">
        <f t="shared" si="0"/>
        <v>0</v>
      </c>
      <c r="G65" s="15">
        <f t="shared" si="0"/>
        <v>0</v>
      </c>
      <c r="H65" s="73"/>
      <c r="I65" s="73"/>
      <c r="J65" s="73"/>
      <c r="K65" s="73"/>
      <c r="L65" s="73"/>
    </row>
    <row r="67" spans="1:12" ht="21" customHeight="1">
      <c r="A67" s="60" t="s">
        <v>43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</row>
    <row r="68" spans="1:12" ht="18.75">
      <c r="A68" s="1"/>
      <c r="B68" s="1"/>
      <c r="E68" s="1"/>
    </row>
    <row r="69" spans="1:12" ht="18.75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</row>
  </sheetData>
  <mergeCells count="108">
    <mergeCell ref="J46:J50"/>
    <mergeCell ref="K46:K50"/>
    <mergeCell ref="L46:L50"/>
    <mergeCell ref="D61:D65"/>
    <mergeCell ref="H61:H65"/>
    <mergeCell ref="H35:H39"/>
    <mergeCell ref="H41:H45"/>
    <mergeCell ref="H46:H50"/>
    <mergeCell ref="I35:I39"/>
    <mergeCell ref="J35:J39"/>
    <mergeCell ref="K35:K39"/>
    <mergeCell ref="H51:H55"/>
    <mergeCell ref="I51:I55"/>
    <mergeCell ref="J51:J55"/>
    <mergeCell ref="K51:K55"/>
    <mergeCell ref="L51:L55"/>
    <mergeCell ref="I56:I60"/>
    <mergeCell ref="J56:J60"/>
    <mergeCell ref="K56:K60"/>
    <mergeCell ref="L56:L60"/>
    <mergeCell ref="I61:I65"/>
    <mergeCell ref="J61:J65"/>
    <mergeCell ref="K61:K65"/>
    <mergeCell ref="L61:L65"/>
    <mergeCell ref="C61:C65"/>
    <mergeCell ref="B56:B60"/>
    <mergeCell ref="C56:C60"/>
    <mergeCell ref="D56:D60"/>
    <mergeCell ref="H56:H60"/>
    <mergeCell ref="C51:C55"/>
    <mergeCell ref="D51:D55"/>
    <mergeCell ref="A35:A39"/>
    <mergeCell ref="B35:B39"/>
    <mergeCell ref="C35:C39"/>
    <mergeCell ref="D35:D39"/>
    <mergeCell ref="A41:D45"/>
    <mergeCell ref="A46:A50"/>
    <mergeCell ref="B46:B50"/>
    <mergeCell ref="C46:C50"/>
    <mergeCell ref="D46:D50"/>
    <mergeCell ref="A40:B40"/>
    <mergeCell ref="C40:L40"/>
    <mergeCell ref="L35:L39"/>
    <mergeCell ref="I41:I45"/>
    <mergeCell ref="J41:J45"/>
    <mergeCell ref="K41:K45"/>
    <mergeCell ref="L41:L45"/>
    <mergeCell ref="I46:I50"/>
    <mergeCell ref="A67:L67"/>
    <mergeCell ref="A69:L69"/>
    <mergeCell ref="A20:D24"/>
    <mergeCell ref="H20:H24"/>
    <mergeCell ref="I20:I24"/>
    <mergeCell ref="J20:J24"/>
    <mergeCell ref="K20:K24"/>
    <mergeCell ref="L20:L24"/>
    <mergeCell ref="H25:H29"/>
    <mergeCell ref="I25:I29"/>
    <mergeCell ref="J25:J29"/>
    <mergeCell ref="K25:K29"/>
    <mergeCell ref="L25:L29"/>
    <mergeCell ref="A25:A29"/>
    <mergeCell ref="B25:B29"/>
    <mergeCell ref="A30:A34"/>
    <mergeCell ref="B30:B34"/>
    <mergeCell ref="C30:C34"/>
    <mergeCell ref="D30:D34"/>
    <mergeCell ref="C25:C29"/>
    <mergeCell ref="D25:D29"/>
    <mergeCell ref="B51:B55"/>
    <mergeCell ref="A61:A65"/>
    <mergeCell ref="B61:B65"/>
    <mergeCell ref="A7:L7"/>
    <mergeCell ref="A8:L8"/>
    <mergeCell ref="A9:L9"/>
    <mergeCell ref="A1:L1"/>
    <mergeCell ref="A2:L2"/>
    <mergeCell ref="A3:L3"/>
    <mergeCell ref="A4:L4"/>
    <mergeCell ref="A6:L6"/>
    <mergeCell ref="A5:L5"/>
    <mergeCell ref="H10:L10"/>
    <mergeCell ref="A10:A13"/>
    <mergeCell ref="B10:B13"/>
    <mergeCell ref="C12:C13"/>
    <mergeCell ref="D12:D13"/>
    <mergeCell ref="E11:E13"/>
    <mergeCell ref="F12:F13"/>
    <mergeCell ref="G12:G13"/>
    <mergeCell ref="H11:H13"/>
    <mergeCell ref="I11:I13"/>
    <mergeCell ref="C11:D11"/>
    <mergeCell ref="F11:G11"/>
    <mergeCell ref="C10:G10"/>
    <mergeCell ref="J12:J13"/>
    <mergeCell ref="J11:L11"/>
    <mergeCell ref="K12:L12"/>
    <mergeCell ref="H30:H34"/>
    <mergeCell ref="I30:I34"/>
    <mergeCell ref="J30:J34"/>
    <mergeCell ref="K30:K34"/>
    <mergeCell ref="L30:L34"/>
    <mergeCell ref="C17:L19"/>
    <mergeCell ref="A17:B19"/>
    <mergeCell ref="A16:B16"/>
    <mergeCell ref="A15:B15"/>
    <mergeCell ref="C15:L15"/>
    <mergeCell ref="C16:L16"/>
  </mergeCells>
  <pageMargins left="0.31496062992125984" right="0" top="0.59055118110236227" bottom="0.39370078740157483" header="0" footer="0.11811023622047245"/>
  <pageSetup paperSize="9" scale="69" fitToHeight="2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2024-05-07T09:27:09Z</cp:lastPrinted>
  <dcterms:created xsi:type="dcterms:W3CDTF">2016-03-10T06:07:31Z</dcterms:created>
  <dcterms:modified xsi:type="dcterms:W3CDTF">2024-05-07T09:43:07Z</dcterms:modified>
</cp:coreProperties>
</file>