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81" i="1"/>
  <c r="G82"/>
  <c r="G83"/>
  <c r="G84"/>
  <c r="G80"/>
  <c r="F84"/>
  <c r="F81"/>
  <c r="F82"/>
  <c r="F83"/>
  <c r="F80"/>
  <c r="G41" l="1"/>
  <c r="G36" s="1"/>
  <c r="F41"/>
  <c r="F36" s="1"/>
  <c r="G26"/>
  <c r="F26"/>
  <c r="G24" l="1"/>
  <c r="F24"/>
  <c r="G25"/>
  <c r="F25"/>
  <c r="G27"/>
  <c r="F27"/>
  <c r="G90" l="1"/>
  <c r="G85" s="1"/>
  <c r="F90"/>
  <c r="F85" s="1"/>
  <c r="G69"/>
  <c r="F69"/>
  <c r="G64"/>
  <c r="F64"/>
  <c r="G43"/>
  <c r="G38" s="1"/>
  <c r="G33" s="1"/>
  <c r="F43"/>
  <c r="F38" s="1"/>
  <c r="F33" s="1"/>
  <c r="G28"/>
  <c r="G23" s="1"/>
  <c r="F28"/>
  <c r="F23" s="1"/>
  <c r="G89"/>
  <c r="G88"/>
  <c r="G87"/>
  <c r="G86"/>
  <c r="F89"/>
  <c r="F88"/>
  <c r="F87"/>
  <c r="F86"/>
  <c r="G99"/>
  <c r="G98"/>
  <c r="G97"/>
  <c r="G96"/>
  <c r="F99"/>
  <c r="F98"/>
  <c r="F97"/>
  <c r="F96"/>
  <c r="G63"/>
  <c r="G58" s="1"/>
  <c r="G78" s="1"/>
  <c r="F63"/>
  <c r="F58" s="1"/>
  <c r="F78" s="1"/>
  <c r="G62"/>
  <c r="G57" s="1"/>
  <c r="G77" s="1"/>
  <c r="F62"/>
  <c r="F57" s="1"/>
  <c r="F77" s="1"/>
  <c r="G61"/>
  <c r="G56" s="1"/>
  <c r="G76" s="1"/>
  <c r="F61"/>
  <c r="F56" s="1"/>
  <c r="F76" s="1"/>
  <c r="G60"/>
  <c r="G55" s="1"/>
  <c r="G75" s="1"/>
  <c r="F60"/>
  <c r="F55" s="1"/>
  <c r="F75" s="1"/>
  <c r="G22"/>
  <c r="G52" s="1"/>
  <c r="F22"/>
  <c r="F52" s="1"/>
  <c r="G21"/>
  <c r="G51" s="1"/>
  <c r="F21"/>
  <c r="G20"/>
  <c r="G50" s="1"/>
  <c r="F20"/>
  <c r="F50" s="1"/>
  <c r="G19"/>
  <c r="G49" s="1"/>
  <c r="F19"/>
  <c r="F49" s="1"/>
  <c r="F51" l="1"/>
  <c r="F103" s="1"/>
  <c r="G103"/>
  <c r="F18"/>
  <c r="F48" s="1"/>
  <c r="G101"/>
  <c r="G102"/>
  <c r="F104"/>
  <c r="F101"/>
  <c r="G104"/>
  <c r="F59"/>
  <c r="F54" s="1"/>
  <c r="F74" s="1"/>
  <c r="G95"/>
  <c r="F95"/>
  <c r="G59"/>
  <c r="G54" s="1"/>
  <c r="G74" s="1"/>
  <c r="G18"/>
  <c r="G48" s="1"/>
  <c r="F102"/>
  <c r="F100" l="1"/>
  <c r="G100"/>
</calcChain>
</file>

<file path=xl/sharedStrings.xml><?xml version="1.0" encoding="utf-8"?>
<sst xmlns="http://schemas.openxmlformats.org/spreadsheetml/2006/main" count="221" uniqueCount="65">
  <si>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</si>
  <si>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</si>
  <si>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</si>
  <si>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</si>
  <si>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</si>
  <si>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</si>
  <si>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</si>
  <si>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</si>
  <si>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</si>
  <si>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</si>
  <si>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</si>
  <si>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</si>
  <si>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</si>
  <si>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</si>
  <si>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</si>
  <si>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Задача1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</si>
  <si>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</si>
  <si>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</si>
  <si>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</si>
  <si>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</si>
  <si>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</si>
  <si>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</si>
  <si>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населения. патриотическое воспитание молодого поколения Полтавского городского поселения.</t>
  </si>
  <si>
    <t>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</si>
  <si>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t>Основное мероприятие                                     Меры по социальной поддержке для отдельных категорий граждан Полтавского городского посления</t>
  </si>
  <si>
    <t>Мероприятие1                                                  Выплаты жителям р.п.Полтавка имеющим звание "Почетный житель р.п.Полтавка"</t>
  </si>
  <si>
    <t>Итого по подпрограмме 1 муниципальной программы</t>
  </si>
  <si>
    <t>Задача1 подпрограммы2 муниципальной программы       Обеспечение доступности занятий физической культурой и спортом для всех категорий населения Полтавского городского поселения</t>
  </si>
  <si>
    <t>Основное мероприятие                                     Мероприятия в области массового спорта в  Полтавского городского посления</t>
  </si>
  <si>
    <t>Мероприятие1                                                 Участия команд в районных, межпоселковых соревнованиях</t>
  </si>
  <si>
    <t>Мероприятие2                                                  Приобретение спортивного инвентаря</t>
  </si>
  <si>
    <t>Итого по подпрограмме 2 муниципальной программы</t>
  </si>
  <si>
    <t>Задача1 подпрограммы3 муниципальной программы      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</si>
  <si>
    <t>Предупреждение и ликвидация последствий чрезвычайных ситуаций природного и техногенного характера, обеспечение первичных мер пожарной безопасности, профилактика терроризма и экстремизма</t>
  </si>
  <si>
    <t>Основное мероприятие                                    Обеспечение первичных мер пожарной безопасности в Полтавском городском поселении</t>
  </si>
  <si>
    <t>Итого по подпрограмме 3 муниципальной программы</t>
  </si>
  <si>
    <t>ВСЕГО по муниципальной программе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</si>
  <si>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</si>
  <si>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ОТЧЕТ</t>
  </si>
  <si>
    <t>Приложение №1</t>
  </si>
  <si>
    <t>ед.</t>
  </si>
  <si>
    <t>чел.</t>
  </si>
  <si>
    <t>Мероприятие 1                                                  Организация и проведение мероприятий для населения</t>
  </si>
  <si>
    <t>%</t>
  </si>
  <si>
    <t>Количество человек, получивших выплату</t>
  </si>
  <si>
    <t xml:space="preserve"> 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</si>
  <si>
    <r>
      <t xml:space="preserve">Мероприятие1                                                 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Укрепление материально-технической базы и социальная защита населения Полтавского городского поселения от пожаров и ЧС</t>
    </r>
  </si>
  <si>
    <t>Доля граждан, охваченных профилактическими мероприятиями по предупреждению ЧС от общего числа трудоспособных граждан, проживающих в поселении</t>
  </si>
  <si>
    <t>Удельный вес организации и проведения  мероприятий для населения с целью создания условий для формирования и удовлетворения культурных запросов и духовных потребностей населения</t>
  </si>
  <si>
    <t>Количество спортивных соревнований, в которых принимали участие жители поселения</t>
  </si>
  <si>
    <t>Процентное отношение  количества призовых мест, занятых спортсменами Полтавского городского поселения от общего количества призовых мест</t>
  </si>
  <si>
    <t>Формирование здорового образа жизни, создание условий для увеличения продолжительности жизни населения и защита от ЧС</t>
  </si>
  <si>
    <t>Основное мероприятие                  Создание условий для формирования и удовлетворения культурных запросов и духовных потребностей населения</t>
  </si>
  <si>
    <t>к Постановлению администрации Полтавского городского поселения № 36 от 27 апреля 2024 г</t>
  </si>
  <si>
    <t>"Об утверждении отчета о реализации и оценке эффективности муниципальных программ Полтавского городского поселения за 2023 год"</t>
  </si>
  <si>
    <t>за 2023 год</t>
  </si>
  <si>
    <t>Глава Полтавского городского поселения                                                                                           М.И. Руденко</t>
  </si>
  <si>
    <t>Цель подпрограммы 1  "Улучшение демографической ситуации и социального благополучия населения Полтавского городского поселения "</t>
  </si>
  <si>
    <t>Цель подпрограммы 2  "Развитие физической культуры и спорта в Полтавском городском поселении"</t>
  </si>
  <si>
    <t>Цель подпрограммы3 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райолна Омской области"</t>
  </si>
  <si>
    <t>Объем (рублей) 2023 г</t>
  </si>
  <si>
    <t>2023 год</t>
  </si>
  <si>
    <t>"Развитие социально-культурных мероприятий Полтавского городского поселения"</t>
  </si>
  <si>
    <t xml:space="preserve">Задача 2 подпрограммы 1 муниципальной программы            Улучшение благосостояния социально необеспеченного населения Полтавского городского поселения </t>
  </si>
  <si>
    <t xml:space="preserve">Задача1 подпрограммы 1 муниципальной программы            Улучшение благосостояния социально необеспеченного населения Полтавского городского поселения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</si>
</sst>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top" wrapText="1" shrinkToFit="1"/>
    </xf>
    <xf numFmtId="0" fontId="5" fillId="0" borderId="1" xfId="0" applyFont="1" applyBorder="1"/>
    <xf numFmtId="2" fontId="5" fillId="0" borderId="1" xfId="0" applyNumberFormat="1" applyFont="1" applyBorder="1"/>
    <xf numFmtId="0" fontId="5" fillId="0" borderId="1" xfId="0" applyFont="1" applyBorder="1" applyAlignment="1">
      <alignment vertical="top" wrapText="1" shrinkToFit="1"/>
    </xf>
    <xf numFmtId="2" fontId="7" fillId="0" borderId="1" xfId="0" applyNumberFormat="1" applyFont="1" applyBorder="1"/>
    <xf numFmtId="0" fontId="5" fillId="0" borderId="8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3" xfId="0" applyFont="1" applyBorder="1" applyAlignment="1">
      <alignment horizontal="left" vertical="top" wrapText="1" shrinkToFit="1"/>
    </xf>
    <xf numFmtId="0" fontId="5" fillId="0" borderId="14" xfId="0" applyFont="1" applyBorder="1" applyAlignment="1">
      <alignment horizontal="left" vertical="top" wrapText="1" shrinkToFit="1"/>
    </xf>
    <xf numFmtId="0" fontId="5" fillId="0" borderId="15" xfId="0" applyFont="1" applyBorder="1" applyAlignment="1">
      <alignment horizontal="left" vertical="top" wrapText="1" shrinkToFit="1"/>
    </xf>
    <xf numFmtId="0" fontId="5" fillId="0" borderId="13" xfId="0" applyFont="1" applyBorder="1" applyAlignment="1">
      <alignment horizontal="center" vertical="top" wrapText="1" shrinkToFit="1"/>
    </xf>
    <xf numFmtId="0" fontId="5" fillId="0" borderId="14" xfId="0" applyFont="1" applyBorder="1" applyAlignment="1">
      <alignment horizontal="center" vertical="top" wrapText="1" shrinkToFit="1"/>
    </xf>
    <xf numFmtId="0" fontId="5" fillId="0" borderId="15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5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5" fillId="0" borderId="8" xfId="0" applyFont="1" applyBorder="1" applyAlignment="1">
      <alignment horizontal="left" vertical="top" wrapText="1" shrinkToFit="1"/>
    </xf>
    <xf numFmtId="0" fontId="5" fillId="0" borderId="9" xfId="0" applyFont="1" applyBorder="1" applyAlignment="1">
      <alignment horizontal="left" vertical="top" wrapText="1" shrinkToFit="1"/>
    </xf>
    <xf numFmtId="0" fontId="5" fillId="0" borderId="10" xfId="0" applyFont="1" applyBorder="1" applyAlignment="1">
      <alignment horizontal="left" vertical="top" wrapText="1" shrinkToFit="1"/>
    </xf>
    <xf numFmtId="0" fontId="5" fillId="0" borderId="12" xfId="0" applyFont="1" applyBorder="1" applyAlignment="1">
      <alignment horizontal="left" vertical="top" wrapText="1" shrinkToFit="1"/>
    </xf>
    <xf numFmtId="0" fontId="0" fillId="0" borderId="11" xfId="0" applyBorder="1" applyAlignment="1">
      <alignment horizontal="center"/>
    </xf>
    <xf numFmtId="0" fontId="5" fillId="0" borderId="2" xfId="0" applyFont="1" applyBorder="1" applyAlignment="1">
      <alignment horizontal="left" vertical="top" wrapText="1" shrinkToFit="1"/>
    </xf>
    <xf numFmtId="0" fontId="5" fillId="0" borderId="3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center" vertical="top" wrapText="1" shrinkToFit="1"/>
    </xf>
    <xf numFmtId="0" fontId="5" fillId="0" borderId="4" xfId="0" applyFont="1" applyBorder="1" applyAlignment="1">
      <alignment horizontal="center" vertical="top" wrapText="1" shrinkToFit="1"/>
    </xf>
    <xf numFmtId="0" fontId="5" fillId="0" borderId="3" xfId="0" applyFont="1" applyBorder="1" applyAlignment="1">
      <alignment horizontal="center" vertical="top" wrapText="1" shrinkToFit="1"/>
    </xf>
    <xf numFmtId="0" fontId="5" fillId="0" borderId="6" xfId="0" applyFont="1" applyBorder="1" applyAlignment="1">
      <alignment horizontal="left" vertical="top" wrapText="1" shrinkToFit="1"/>
    </xf>
    <xf numFmtId="0" fontId="5" fillId="0" borderId="0" xfId="0" applyFont="1" applyBorder="1" applyAlignment="1">
      <alignment horizontal="left" vertical="top" wrapText="1" shrinkToFit="1"/>
    </xf>
    <xf numFmtId="0" fontId="5" fillId="0" borderId="11" xfId="0" applyFont="1" applyBorder="1" applyAlignment="1">
      <alignment horizontal="left" vertical="top" wrapText="1" shrinkToFit="1"/>
    </xf>
    <xf numFmtId="0" fontId="5" fillId="0" borderId="13" xfId="0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 wrapText="1" shrinkToFit="1"/>
    </xf>
    <xf numFmtId="0" fontId="7" fillId="0" borderId="14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3" xfId="0" applyFont="1" applyFill="1" applyBorder="1" applyAlignment="1">
      <alignment horizontal="left" vertical="top" wrapText="1" shrinkToFit="1"/>
    </xf>
    <xf numFmtId="0" fontId="5" fillId="0" borderId="13" xfId="0" applyFont="1" applyBorder="1" applyAlignment="1">
      <alignment horizontal="center" wrapText="1" shrinkToFit="1"/>
    </xf>
    <xf numFmtId="0" fontId="5" fillId="0" borderId="14" xfId="0" applyFont="1" applyBorder="1" applyAlignment="1">
      <alignment horizontal="center" wrapText="1" shrinkToFit="1"/>
    </xf>
    <xf numFmtId="0" fontId="5" fillId="0" borderId="15" xfId="0" applyFont="1" applyBorder="1" applyAlignment="1">
      <alignment horizontal="center" wrapText="1" shrinkToFit="1"/>
    </xf>
    <xf numFmtId="0" fontId="5" fillId="0" borderId="13" xfId="0" applyFont="1" applyBorder="1" applyAlignment="1">
      <alignment horizontal="left" wrapText="1" shrinkToFit="1"/>
    </xf>
    <xf numFmtId="0" fontId="5" fillId="0" borderId="14" xfId="0" applyFont="1" applyBorder="1" applyAlignment="1">
      <alignment horizontal="left" wrapText="1" shrinkToFit="1"/>
    </xf>
    <xf numFmtId="0" fontId="5" fillId="0" borderId="15" xfId="0" applyFont="1" applyBorder="1" applyAlignment="1">
      <alignment horizontal="left" wrapText="1" shrinkToFit="1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8"/>
  <sheetViews>
    <sheetView tabSelected="1" topLeftCell="A34" zoomScaleNormal="100" workbookViewId="0">
      <selection activeCell="L64" sqref="L64:L68"/>
    </sheetView>
  </sheetViews>
  <sheetFormatPr defaultRowHeight="15"/>
  <cols>
    <col min="1" max="1" width="4.7109375" customWidth="1"/>
    <col min="2" max="2" width="30.5703125" customWidth="1"/>
    <col min="3" max="3" width="6.85546875" style="3" customWidth="1"/>
    <col min="4" max="4" width="11.7109375" customWidth="1"/>
    <col min="5" max="5" width="35.5703125" customWidth="1"/>
    <col min="6" max="6" width="12.5703125" bestFit="1" customWidth="1"/>
    <col min="7" max="7" width="11.5703125" bestFit="1" customWidth="1"/>
    <col min="8" max="8" width="11.28515625" customWidth="1"/>
    <col min="9" max="9" width="5.5703125" customWidth="1"/>
    <col min="10" max="11" width="7.42578125" customWidth="1"/>
    <col min="12" max="12" width="7.85546875" customWidth="1"/>
  </cols>
  <sheetData>
    <row r="1" spans="1:12" ht="15.75">
      <c r="A1" s="23" t="s">
        <v>39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15.75">
      <c r="A2" s="23" t="s">
        <v>53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15.75">
      <c r="A3" s="23" t="s">
        <v>54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18.7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8.75">
      <c r="A5" s="13" t="s">
        <v>38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2" ht="16.5">
      <c r="A6" s="14" t="s">
        <v>37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16.5">
      <c r="A7" s="14" t="s">
        <v>62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2" ht="16.5">
      <c r="A8" s="14" t="s">
        <v>55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</row>
    <row r="10" spans="1:12" ht="27" customHeight="1">
      <c r="A10" s="22" t="s">
        <v>8</v>
      </c>
      <c r="B10" s="22" t="s">
        <v>7</v>
      </c>
      <c r="C10" s="54" t="s">
        <v>6</v>
      </c>
      <c r="D10" s="54"/>
      <c r="E10" s="54"/>
      <c r="F10" s="54"/>
      <c r="G10" s="54"/>
      <c r="H10" s="21" t="s">
        <v>9</v>
      </c>
      <c r="I10" s="21"/>
      <c r="J10" s="21"/>
      <c r="K10" s="21"/>
      <c r="L10" s="21"/>
    </row>
    <row r="11" spans="1:12" ht="36" customHeight="1">
      <c r="A11" s="22"/>
      <c r="B11" s="22"/>
      <c r="C11" s="21" t="s">
        <v>2</v>
      </c>
      <c r="D11" s="21"/>
      <c r="E11" s="54" t="s">
        <v>3</v>
      </c>
      <c r="F11" s="21" t="s">
        <v>60</v>
      </c>
      <c r="G11" s="21"/>
      <c r="H11" s="21" t="s">
        <v>10</v>
      </c>
      <c r="I11" s="21" t="s">
        <v>11</v>
      </c>
      <c r="J11" s="21" t="s">
        <v>13</v>
      </c>
      <c r="K11" s="21"/>
      <c r="L11" s="21"/>
    </row>
    <row r="12" spans="1:12" ht="45" customHeight="1">
      <c r="A12" s="22"/>
      <c r="B12" s="22"/>
      <c r="C12" s="21" t="s">
        <v>0</v>
      </c>
      <c r="D12" s="21" t="s">
        <v>1</v>
      </c>
      <c r="E12" s="54"/>
      <c r="F12" s="54" t="s">
        <v>4</v>
      </c>
      <c r="G12" s="54" t="s">
        <v>5</v>
      </c>
      <c r="H12" s="21"/>
      <c r="I12" s="21"/>
      <c r="J12" s="21" t="s">
        <v>12</v>
      </c>
      <c r="K12" s="21" t="s">
        <v>61</v>
      </c>
      <c r="L12" s="21"/>
    </row>
    <row r="13" spans="1:12" ht="33" customHeight="1">
      <c r="A13" s="22"/>
      <c r="B13" s="22"/>
      <c r="C13" s="21"/>
      <c r="D13" s="21"/>
      <c r="E13" s="54"/>
      <c r="F13" s="54"/>
      <c r="G13" s="54"/>
      <c r="H13" s="21"/>
      <c r="I13" s="21"/>
      <c r="J13" s="21"/>
      <c r="K13" s="4" t="s">
        <v>4</v>
      </c>
      <c r="L13" s="4" t="s">
        <v>5</v>
      </c>
    </row>
    <row r="14" spans="1:12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</row>
    <row r="15" spans="1:12" ht="15.75" customHeight="1">
      <c r="A15" s="62" t="s">
        <v>14</v>
      </c>
      <c r="B15" s="63"/>
      <c r="C15" s="55" t="s">
        <v>51</v>
      </c>
      <c r="D15" s="56"/>
      <c r="E15" s="56"/>
      <c r="F15" s="56"/>
      <c r="G15" s="56"/>
      <c r="H15" s="56"/>
      <c r="I15" s="56"/>
      <c r="J15" s="56"/>
      <c r="K15" s="56"/>
      <c r="L15" s="57"/>
    </row>
    <row r="16" spans="1:12" ht="38.25" customHeight="1">
      <c r="A16" s="60" t="s">
        <v>15</v>
      </c>
      <c r="B16" s="61"/>
      <c r="C16" s="34" t="s">
        <v>22</v>
      </c>
      <c r="D16" s="35"/>
      <c r="E16" s="35"/>
      <c r="F16" s="35"/>
      <c r="G16" s="35"/>
      <c r="H16" s="35"/>
      <c r="I16" s="35"/>
      <c r="J16" s="35"/>
      <c r="K16" s="35"/>
      <c r="L16" s="36"/>
    </row>
    <row r="17" spans="1:12" ht="54.75" customHeight="1">
      <c r="A17" s="58" t="s">
        <v>57</v>
      </c>
      <c r="B17" s="59"/>
      <c r="C17" s="34" t="s">
        <v>23</v>
      </c>
      <c r="D17" s="35"/>
      <c r="E17" s="35"/>
      <c r="F17" s="35"/>
      <c r="G17" s="35"/>
      <c r="H17" s="35"/>
      <c r="I17" s="35"/>
      <c r="J17" s="35"/>
      <c r="K17" s="35"/>
      <c r="L17" s="36"/>
    </row>
    <row r="18" spans="1:12">
      <c r="A18" s="10"/>
      <c r="B18" s="25" t="s">
        <v>64</v>
      </c>
      <c r="C18" s="37"/>
      <c r="D18" s="26"/>
      <c r="E18" s="5" t="s">
        <v>16</v>
      </c>
      <c r="F18" s="6">
        <f t="shared" ref="F18:G22" si="0">F23</f>
        <v>84000</v>
      </c>
      <c r="G18" s="6">
        <f t="shared" si="0"/>
        <v>84000</v>
      </c>
      <c r="H18" s="10" t="s">
        <v>21</v>
      </c>
      <c r="I18" s="10" t="s">
        <v>21</v>
      </c>
      <c r="J18" s="10" t="s">
        <v>21</v>
      </c>
      <c r="K18" s="10" t="s">
        <v>21</v>
      </c>
      <c r="L18" s="10" t="s">
        <v>21</v>
      </c>
    </row>
    <row r="19" spans="1:12" ht="38.25">
      <c r="A19" s="11"/>
      <c r="B19" s="27"/>
      <c r="C19" s="38"/>
      <c r="D19" s="28"/>
      <c r="E19" s="7" t="s">
        <v>17</v>
      </c>
      <c r="F19" s="6">
        <f t="shared" si="0"/>
        <v>0</v>
      </c>
      <c r="G19" s="6">
        <f t="shared" si="0"/>
        <v>0</v>
      </c>
      <c r="H19" s="11"/>
      <c r="I19" s="11"/>
      <c r="J19" s="11"/>
      <c r="K19" s="11"/>
      <c r="L19" s="11"/>
    </row>
    <row r="20" spans="1:12" ht="25.5">
      <c r="A20" s="11"/>
      <c r="B20" s="27"/>
      <c r="C20" s="38"/>
      <c r="D20" s="28"/>
      <c r="E20" s="7" t="s">
        <v>18</v>
      </c>
      <c r="F20" s="6">
        <f t="shared" si="0"/>
        <v>0</v>
      </c>
      <c r="G20" s="6">
        <f t="shared" si="0"/>
        <v>0</v>
      </c>
      <c r="H20" s="11"/>
      <c r="I20" s="11"/>
      <c r="J20" s="11"/>
      <c r="K20" s="11"/>
      <c r="L20" s="11"/>
    </row>
    <row r="21" spans="1:12">
      <c r="A21" s="11"/>
      <c r="B21" s="27"/>
      <c r="C21" s="38"/>
      <c r="D21" s="28"/>
      <c r="E21" s="5" t="s">
        <v>19</v>
      </c>
      <c r="F21" s="6">
        <f t="shared" si="0"/>
        <v>84000</v>
      </c>
      <c r="G21" s="6">
        <f t="shared" si="0"/>
        <v>84000</v>
      </c>
      <c r="H21" s="11"/>
      <c r="I21" s="11"/>
      <c r="J21" s="11"/>
      <c r="K21" s="11"/>
      <c r="L21" s="11"/>
    </row>
    <row r="22" spans="1:12">
      <c r="A22" s="12"/>
      <c r="B22" s="29"/>
      <c r="C22" s="39"/>
      <c r="D22" s="30"/>
      <c r="E22" s="5" t="s">
        <v>20</v>
      </c>
      <c r="F22" s="6">
        <f t="shared" si="0"/>
        <v>0</v>
      </c>
      <c r="G22" s="6">
        <f t="shared" si="0"/>
        <v>0</v>
      </c>
      <c r="H22" s="12"/>
      <c r="I22" s="12"/>
      <c r="J22" s="12"/>
      <c r="K22" s="12"/>
      <c r="L22" s="12"/>
    </row>
    <row r="23" spans="1:12">
      <c r="A23" s="10"/>
      <c r="B23" s="15" t="s">
        <v>24</v>
      </c>
      <c r="C23" s="10">
        <v>609</v>
      </c>
      <c r="D23" s="10">
        <v>1920220010</v>
      </c>
      <c r="E23" s="5" t="s">
        <v>16</v>
      </c>
      <c r="F23" s="6">
        <f>F28</f>
        <v>84000</v>
      </c>
      <c r="G23" s="6">
        <f>G28</f>
        <v>84000</v>
      </c>
      <c r="H23" s="10" t="s">
        <v>21</v>
      </c>
      <c r="I23" s="10" t="s">
        <v>21</v>
      </c>
      <c r="J23" s="10" t="s">
        <v>21</v>
      </c>
      <c r="K23" s="10" t="s">
        <v>21</v>
      </c>
      <c r="L23" s="10" t="s">
        <v>21</v>
      </c>
    </row>
    <row r="24" spans="1:12" ht="38.25">
      <c r="A24" s="11"/>
      <c r="B24" s="16"/>
      <c r="C24" s="11"/>
      <c r="D24" s="11"/>
      <c r="E24" s="7" t="s">
        <v>17</v>
      </c>
      <c r="F24" s="6">
        <f>F29+F34+F44</f>
        <v>0</v>
      </c>
      <c r="G24" s="6">
        <f>G29+G34+G44</f>
        <v>0</v>
      </c>
      <c r="H24" s="11"/>
      <c r="I24" s="11"/>
      <c r="J24" s="11"/>
      <c r="K24" s="11"/>
      <c r="L24" s="11"/>
    </row>
    <row r="25" spans="1:12" ht="25.5">
      <c r="A25" s="11"/>
      <c r="B25" s="16"/>
      <c r="C25" s="11"/>
      <c r="D25" s="11"/>
      <c r="E25" s="7" t="s">
        <v>18</v>
      </c>
      <c r="F25" s="6">
        <f>F30+F35+F45</f>
        <v>0</v>
      </c>
      <c r="G25" s="6">
        <f>G30+G35+G45</f>
        <v>0</v>
      </c>
      <c r="H25" s="11"/>
      <c r="I25" s="11"/>
      <c r="J25" s="11"/>
      <c r="K25" s="11"/>
      <c r="L25" s="11"/>
    </row>
    <row r="26" spans="1:12">
      <c r="A26" s="11"/>
      <c r="B26" s="16"/>
      <c r="C26" s="11"/>
      <c r="D26" s="11"/>
      <c r="E26" s="5" t="s">
        <v>19</v>
      </c>
      <c r="F26" s="6">
        <f>F31</f>
        <v>84000</v>
      </c>
      <c r="G26" s="6">
        <f>G31</f>
        <v>84000</v>
      </c>
      <c r="H26" s="11"/>
      <c r="I26" s="11"/>
      <c r="J26" s="11"/>
      <c r="K26" s="11"/>
      <c r="L26" s="11"/>
    </row>
    <row r="27" spans="1:12">
      <c r="A27" s="12"/>
      <c r="B27" s="17"/>
      <c r="C27" s="12"/>
      <c r="D27" s="12"/>
      <c r="E27" s="5" t="s">
        <v>20</v>
      </c>
      <c r="F27" s="6">
        <f>F32+F37+F47</f>
        <v>0</v>
      </c>
      <c r="G27" s="6">
        <f>G32+G37+G47</f>
        <v>0</v>
      </c>
      <c r="H27" s="12"/>
      <c r="I27" s="12"/>
      <c r="J27" s="12"/>
      <c r="K27" s="12"/>
      <c r="L27" s="12"/>
    </row>
    <row r="28" spans="1:12">
      <c r="A28" s="10"/>
      <c r="B28" s="15" t="s">
        <v>25</v>
      </c>
      <c r="C28" s="10">
        <v>609</v>
      </c>
      <c r="D28" s="10">
        <v>1920220010</v>
      </c>
      <c r="E28" s="5" t="s">
        <v>16</v>
      </c>
      <c r="F28" s="6">
        <f>F29+F30+F31+F32</f>
        <v>84000</v>
      </c>
      <c r="G28" s="6">
        <f>G29+G30+G31+G32</f>
        <v>84000</v>
      </c>
      <c r="H28" s="18" t="s">
        <v>44</v>
      </c>
      <c r="I28" s="18" t="s">
        <v>41</v>
      </c>
      <c r="J28" s="18" t="s">
        <v>21</v>
      </c>
      <c r="K28" s="18">
        <v>7</v>
      </c>
      <c r="L28" s="18">
        <v>7</v>
      </c>
    </row>
    <row r="29" spans="1:12" ht="38.25">
      <c r="A29" s="11"/>
      <c r="B29" s="16"/>
      <c r="C29" s="11"/>
      <c r="D29" s="11"/>
      <c r="E29" s="7" t="s">
        <v>17</v>
      </c>
      <c r="F29" s="6"/>
      <c r="G29" s="6"/>
      <c r="H29" s="19"/>
      <c r="I29" s="19"/>
      <c r="J29" s="19"/>
      <c r="K29" s="19"/>
      <c r="L29" s="19"/>
    </row>
    <row r="30" spans="1:12" ht="25.5">
      <c r="A30" s="11"/>
      <c r="B30" s="16"/>
      <c r="C30" s="11"/>
      <c r="D30" s="11"/>
      <c r="E30" s="7" t="s">
        <v>18</v>
      </c>
      <c r="F30" s="6"/>
      <c r="G30" s="6"/>
      <c r="H30" s="19"/>
      <c r="I30" s="19"/>
      <c r="J30" s="19"/>
      <c r="K30" s="19"/>
      <c r="L30" s="19"/>
    </row>
    <row r="31" spans="1:12">
      <c r="A31" s="11"/>
      <c r="B31" s="16"/>
      <c r="C31" s="11"/>
      <c r="D31" s="11"/>
      <c r="E31" s="5" t="s">
        <v>19</v>
      </c>
      <c r="F31" s="8">
        <v>84000</v>
      </c>
      <c r="G31" s="8">
        <v>84000</v>
      </c>
      <c r="H31" s="19"/>
      <c r="I31" s="19"/>
      <c r="J31" s="19"/>
      <c r="K31" s="19"/>
      <c r="L31" s="19"/>
    </row>
    <row r="32" spans="1:12">
      <c r="A32" s="12"/>
      <c r="B32" s="17"/>
      <c r="C32" s="12"/>
      <c r="D32" s="12"/>
      <c r="E32" s="5" t="s">
        <v>20</v>
      </c>
      <c r="F32" s="6"/>
      <c r="G32" s="6"/>
      <c r="H32" s="20"/>
      <c r="I32" s="20"/>
      <c r="J32" s="20"/>
      <c r="K32" s="20"/>
      <c r="L32" s="20"/>
    </row>
    <row r="33" spans="1:12" ht="15" customHeight="1">
      <c r="A33" s="10"/>
      <c r="B33" s="25" t="s">
        <v>63</v>
      </c>
      <c r="C33" s="37"/>
      <c r="D33" s="26"/>
      <c r="E33" s="5" t="s">
        <v>16</v>
      </c>
      <c r="F33" s="6">
        <f>F38</f>
        <v>141249.54999999999</v>
      </c>
      <c r="G33" s="6">
        <f>G38</f>
        <v>141249.54999999999</v>
      </c>
      <c r="H33" s="10" t="s">
        <v>21</v>
      </c>
      <c r="I33" s="10" t="s">
        <v>21</v>
      </c>
      <c r="J33" s="10" t="s">
        <v>21</v>
      </c>
      <c r="K33" s="10" t="s">
        <v>21</v>
      </c>
      <c r="L33" s="10" t="s">
        <v>21</v>
      </c>
    </row>
    <row r="34" spans="1:12" ht="38.25">
      <c r="A34" s="11"/>
      <c r="B34" s="27"/>
      <c r="C34" s="38"/>
      <c r="D34" s="28"/>
      <c r="E34" s="7" t="s">
        <v>17</v>
      </c>
      <c r="F34" s="6"/>
      <c r="G34" s="6"/>
      <c r="H34" s="11"/>
      <c r="I34" s="11"/>
      <c r="J34" s="11"/>
      <c r="K34" s="11"/>
      <c r="L34" s="11"/>
    </row>
    <row r="35" spans="1:12" ht="28.5" customHeight="1">
      <c r="A35" s="11"/>
      <c r="B35" s="27"/>
      <c r="C35" s="38"/>
      <c r="D35" s="28"/>
      <c r="E35" s="7" t="s">
        <v>18</v>
      </c>
      <c r="F35" s="6"/>
      <c r="G35" s="6"/>
      <c r="H35" s="11"/>
      <c r="I35" s="11"/>
      <c r="J35" s="11"/>
      <c r="K35" s="11"/>
      <c r="L35" s="11"/>
    </row>
    <row r="36" spans="1:12" ht="14.25" customHeight="1">
      <c r="A36" s="11"/>
      <c r="B36" s="27"/>
      <c r="C36" s="38"/>
      <c r="D36" s="28"/>
      <c r="E36" s="5" t="s">
        <v>19</v>
      </c>
      <c r="F36" s="6">
        <f>F41</f>
        <v>141249.54999999999</v>
      </c>
      <c r="G36" s="6">
        <f>G41</f>
        <v>141249.54999999999</v>
      </c>
      <c r="H36" s="11"/>
      <c r="I36" s="11"/>
      <c r="J36" s="11"/>
      <c r="K36" s="11"/>
      <c r="L36" s="11"/>
    </row>
    <row r="37" spans="1:12" ht="12.75" customHeight="1">
      <c r="A37" s="12"/>
      <c r="B37" s="27"/>
      <c r="C37" s="38"/>
      <c r="D37" s="28"/>
      <c r="E37" s="5" t="s">
        <v>20</v>
      </c>
      <c r="F37" s="6"/>
      <c r="G37" s="6"/>
      <c r="H37" s="12"/>
      <c r="I37" s="12"/>
      <c r="J37" s="12"/>
      <c r="K37" s="12"/>
      <c r="L37" s="12"/>
    </row>
    <row r="38" spans="1:12">
      <c r="A38" s="9"/>
      <c r="B38" s="25" t="s">
        <v>52</v>
      </c>
      <c r="C38" s="51">
        <v>609</v>
      </c>
      <c r="D38" s="48">
        <v>1920300000</v>
      </c>
      <c r="E38" s="5" t="s">
        <v>16</v>
      </c>
      <c r="F38" s="6">
        <f>F43</f>
        <v>141249.54999999999</v>
      </c>
      <c r="G38" s="6">
        <f>G43</f>
        <v>141249.54999999999</v>
      </c>
      <c r="H38" s="10" t="s">
        <v>21</v>
      </c>
      <c r="I38" s="10" t="s">
        <v>21</v>
      </c>
      <c r="J38" s="10" t="s">
        <v>21</v>
      </c>
      <c r="K38" s="10" t="s">
        <v>21</v>
      </c>
      <c r="L38" s="10" t="s">
        <v>21</v>
      </c>
    </row>
    <row r="39" spans="1:12" ht="38.25">
      <c r="A39" s="9"/>
      <c r="B39" s="27"/>
      <c r="C39" s="52"/>
      <c r="D39" s="49"/>
      <c r="E39" s="7" t="s">
        <v>17</v>
      </c>
      <c r="F39" s="6"/>
      <c r="G39" s="6"/>
      <c r="H39" s="11"/>
      <c r="I39" s="11"/>
      <c r="J39" s="11"/>
      <c r="K39" s="11"/>
      <c r="L39" s="11"/>
    </row>
    <row r="40" spans="1:12" ht="25.5">
      <c r="A40" s="9"/>
      <c r="B40" s="27"/>
      <c r="C40" s="52"/>
      <c r="D40" s="49"/>
      <c r="E40" s="7" t="s">
        <v>18</v>
      </c>
      <c r="F40" s="6"/>
      <c r="G40" s="6"/>
      <c r="H40" s="11"/>
      <c r="I40" s="11"/>
      <c r="J40" s="11"/>
      <c r="K40" s="11"/>
      <c r="L40" s="11"/>
    </row>
    <row r="41" spans="1:12">
      <c r="A41" s="9"/>
      <c r="B41" s="27"/>
      <c r="C41" s="52"/>
      <c r="D41" s="49"/>
      <c r="E41" s="5" t="s">
        <v>19</v>
      </c>
      <c r="F41" s="6">
        <f>F46</f>
        <v>141249.54999999999</v>
      </c>
      <c r="G41" s="6">
        <f>G46</f>
        <v>141249.54999999999</v>
      </c>
      <c r="H41" s="11"/>
      <c r="I41" s="11"/>
      <c r="J41" s="11"/>
      <c r="K41" s="11"/>
      <c r="L41" s="11"/>
    </row>
    <row r="42" spans="1:12" ht="16.5" customHeight="1">
      <c r="A42" s="9"/>
      <c r="B42" s="29"/>
      <c r="C42" s="53"/>
      <c r="D42" s="50"/>
      <c r="E42" s="5" t="s">
        <v>20</v>
      </c>
      <c r="F42" s="6"/>
      <c r="G42" s="6"/>
      <c r="H42" s="12"/>
      <c r="I42" s="12"/>
      <c r="J42" s="12"/>
      <c r="K42" s="12"/>
      <c r="L42" s="12"/>
    </row>
    <row r="43" spans="1:12">
      <c r="A43" s="10"/>
      <c r="B43" s="16" t="s">
        <v>42</v>
      </c>
      <c r="C43" s="11">
        <v>609</v>
      </c>
      <c r="D43" s="11">
        <v>1920310010</v>
      </c>
      <c r="E43" s="5" t="s">
        <v>16</v>
      </c>
      <c r="F43" s="6">
        <f>F44+F45+F46+F47</f>
        <v>141249.54999999999</v>
      </c>
      <c r="G43" s="6">
        <f>G44+G45+G46+G47</f>
        <v>141249.54999999999</v>
      </c>
      <c r="H43" s="18" t="s">
        <v>48</v>
      </c>
      <c r="I43" s="18" t="s">
        <v>43</v>
      </c>
      <c r="J43" s="18" t="s">
        <v>21</v>
      </c>
      <c r="K43" s="18">
        <v>100</v>
      </c>
      <c r="L43" s="43">
        <v>100</v>
      </c>
    </row>
    <row r="44" spans="1:12" ht="45" customHeight="1">
      <c r="A44" s="11"/>
      <c r="B44" s="16"/>
      <c r="C44" s="11"/>
      <c r="D44" s="11"/>
      <c r="E44" s="7" t="s">
        <v>17</v>
      </c>
      <c r="F44" s="6"/>
      <c r="G44" s="6"/>
      <c r="H44" s="19"/>
      <c r="I44" s="19"/>
      <c r="J44" s="19"/>
      <c r="K44" s="19"/>
      <c r="L44" s="44"/>
    </row>
    <row r="45" spans="1:12" ht="42" customHeight="1">
      <c r="A45" s="11"/>
      <c r="B45" s="16"/>
      <c r="C45" s="11"/>
      <c r="D45" s="11"/>
      <c r="E45" s="7" t="s">
        <v>18</v>
      </c>
      <c r="F45" s="6"/>
      <c r="G45" s="6"/>
      <c r="H45" s="19"/>
      <c r="I45" s="19"/>
      <c r="J45" s="19"/>
      <c r="K45" s="19"/>
      <c r="L45" s="44"/>
    </row>
    <row r="46" spans="1:12" ht="24.75" customHeight="1">
      <c r="A46" s="11"/>
      <c r="B46" s="16"/>
      <c r="C46" s="11"/>
      <c r="D46" s="11"/>
      <c r="E46" s="5" t="s">
        <v>19</v>
      </c>
      <c r="F46" s="8">
        <v>141249.54999999999</v>
      </c>
      <c r="G46" s="8">
        <v>141249.54999999999</v>
      </c>
      <c r="H46" s="19"/>
      <c r="I46" s="19"/>
      <c r="J46" s="19"/>
      <c r="K46" s="19"/>
      <c r="L46" s="44"/>
    </row>
    <row r="47" spans="1:12" ht="129.75" customHeight="1">
      <c r="A47" s="12"/>
      <c r="B47" s="17"/>
      <c r="C47" s="12"/>
      <c r="D47" s="12"/>
      <c r="E47" s="5" t="s">
        <v>20</v>
      </c>
      <c r="F47" s="6"/>
      <c r="G47" s="6"/>
      <c r="H47" s="20"/>
      <c r="I47" s="20"/>
      <c r="J47" s="20"/>
      <c r="K47" s="20"/>
      <c r="L47" s="45"/>
    </row>
    <row r="48" spans="1:12">
      <c r="A48" s="25" t="s">
        <v>26</v>
      </c>
      <c r="B48" s="26"/>
      <c r="C48" s="10" t="s">
        <v>21</v>
      </c>
      <c r="D48" s="10" t="s">
        <v>21</v>
      </c>
      <c r="E48" s="5" t="s">
        <v>16</v>
      </c>
      <c r="F48" s="8">
        <f>F18+F33</f>
        <v>225249.55</v>
      </c>
      <c r="G48" s="8">
        <f>G18+G33</f>
        <v>225249.55</v>
      </c>
      <c r="H48" s="10" t="s">
        <v>21</v>
      </c>
      <c r="I48" s="10" t="s">
        <v>21</v>
      </c>
      <c r="J48" s="10" t="s">
        <v>21</v>
      </c>
      <c r="K48" s="10" t="s">
        <v>21</v>
      </c>
      <c r="L48" s="10" t="s">
        <v>21</v>
      </c>
    </row>
    <row r="49" spans="1:12" ht="38.25">
      <c r="A49" s="27"/>
      <c r="B49" s="28"/>
      <c r="C49" s="11"/>
      <c r="D49" s="11"/>
      <c r="E49" s="7" t="s">
        <v>17</v>
      </c>
      <c r="F49" s="8">
        <f t="shared" ref="F49:G52" si="1">F19+F34</f>
        <v>0</v>
      </c>
      <c r="G49" s="8">
        <f t="shared" si="1"/>
        <v>0</v>
      </c>
      <c r="H49" s="11"/>
      <c r="I49" s="11"/>
      <c r="J49" s="11"/>
      <c r="K49" s="11"/>
      <c r="L49" s="11"/>
    </row>
    <row r="50" spans="1:12" ht="25.5">
      <c r="A50" s="27"/>
      <c r="B50" s="28"/>
      <c r="C50" s="11"/>
      <c r="D50" s="11"/>
      <c r="E50" s="7" t="s">
        <v>18</v>
      </c>
      <c r="F50" s="8">
        <f t="shared" si="1"/>
        <v>0</v>
      </c>
      <c r="G50" s="8">
        <f t="shared" si="1"/>
        <v>0</v>
      </c>
      <c r="H50" s="11"/>
      <c r="I50" s="11"/>
      <c r="J50" s="11"/>
      <c r="K50" s="11"/>
      <c r="L50" s="11"/>
    </row>
    <row r="51" spans="1:12">
      <c r="A51" s="27"/>
      <c r="B51" s="28"/>
      <c r="C51" s="11"/>
      <c r="D51" s="11"/>
      <c r="E51" s="5" t="s">
        <v>19</v>
      </c>
      <c r="F51" s="8">
        <f t="shared" si="1"/>
        <v>225249.55</v>
      </c>
      <c r="G51" s="8">
        <f t="shared" si="1"/>
        <v>225249.55</v>
      </c>
      <c r="H51" s="11"/>
      <c r="I51" s="11"/>
      <c r="J51" s="11"/>
      <c r="K51" s="11"/>
      <c r="L51" s="11"/>
    </row>
    <row r="52" spans="1:12">
      <c r="A52" s="29"/>
      <c r="B52" s="30"/>
      <c r="C52" s="12"/>
      <c r="D52" s="12"/>
      <c r="E52" s="5" t="s">
        <v>20</v>
      </c>
      <c r="F52" s="8">
        <f t="shared" si="1"/>
        <v>0</v>
      </c>
      <c r="G52" s="8">
        <f t="shared" si="1"/>
        <v>0</v>
      </c>
      <c r="H52" s="12"/>
      <c r="I52" s="12"/>
      <c r="J52" s="12"/>
      <c r="K52" s="12"/>
      <c r="L52" s="12"/>
    </row>
    <row r="53" spans="1:12" ht="42" customHeight="1">
      <c r="A53" s="46" t="s">
        <v>58</v>
      </c>
      <c r="B53" s="47"/>
      <c r="C53" s="34" t="s">
        <v>45</v>
      </c>
      <c r="D53" s="35"/>
      <c r="E53" s="35"/>
      <c r="F53" s="35"/>
      <c r="G53" s="35"/>
      <c r="H53" s="35"/>
      <c r="I53" s="35"/>
      <c r="J53" s="35"/>
      <c r="K53" s="35"/>
      <c r="L53" s="36"/>
    </row>
    <row r="54" spans="1:12">
      <c r="A54" s="10"/>
      <c r="B54" s="25" t="s">
        <v>27</v>
      </c>
      <c r="C54" s="37"/>
      <c r="D54" s="26"/>
      <c r="E54" s="5" t="s">
        <v>16</v>
      </c>
      <c r="F54" s="6">
        <f t="shared" ref="F54:G58" si="2">F59</f>
        <v>251218.7</v>
      </c>
      <c r="G54" s="6">
        <f t="shared" si="2"/>
        <v>251218.7</v>
      </c>
      <c r="H54" s="10" t="s">
        <v>21</v>
      </c>
      <c r="I54" s="10" t="s">
        <v>21</v>
      </c>
      <c r="J54" s="10" t="s">
        <v>21</v>
      </c>
      <c r="K54" s="10" t="s">
        <v>21</v>
      </c>
      <c r="L54" s="10" t="s">
        <v>21</v>
      </c>
    </row>
    <row r="55" spans="1:12" ht="38.25">
      <c r="A55" s="11"/>
      <c r="B55" s="27"/>
      <c r="C55" s="38"/>
      <c r="D55" s="28"/>
      <c r="E55" s="7" t="s">
        <v>17</v>
      </c>
      <c r="F55" s="6">
        <f t="shared" si="2"/>
        <v>0</v>
      </c>
      <c r="G55" s="6">
        <f t="shared" si="2"/>
        <v>0</v>
      </c>
      <c r="H55" s="11"/>
      <c r="I55" s="11"/>
      <c r="J55" s="11"/>
      <c r="K55" s="11"/>
      <c r="L55" s="11"/>
    </row>
    <row r="56" spans="1:12" ht="25.5">
      <c r="A56" s="11"/>
      <c r="B56" s="27"/>
      <c r="C56" s="38"/>
      <c r="D56" s="28"/>
      <c r="E56" s="7" t="s">
        <v>18</v>
      </c>
      <c r="F56" s="6">
        <f t="shared" si="2"/>
        <v>0</v>
      </c>
      <c r="G56" s="6">
        <f t="shared" si="2"/>
        <v>0</v>
      </c>
      <c r="H56" s="11"/>
      <c r="I56" s="11"/>
      <c r="J56" s="11"/>
      <c r="K56" s="11"/>
      <c r="L56" s="11"/>
    </row>
    <row r="57" spans="1:12">
      <c r="A57" s="11"/>
      <c r="B57" s="27"/>
      <c r="C57" s="38"/>
      <c r="D57" s="28"/>
      <c r="E57" s="5" t="s">
        <v>19</v>
      </c>
      <c r="F57" s="6">
        <f t="shared" si="2"/>
        <v>251218.7</v>
      </c>
      <c r="G57" s="6">
        <f t="shared" si="2"/>
        <v>251218.7</v>
      </c>
      <c r="H57" s="11"/>
      <c r="I57" s="11"/>
      <c r="J57" s="11"/>
      <c r="K57" s="11"/>
      <c r="L57" s="11"/>
    </row>
    <row r="58" spans="1:12">
      <c r="A58" s="12"/>
      <c r="B58" s="29"/>
      <c r="C58" s="39"/>
      <c r="D58" s="30"/>
      <c r="E58" s="5" t="s">
        <v>20</v>
      </c>
      <c r="F58" s="6">
        <f t="shared" si="2"/>
        <v>0</v>
      </c>
      <c r="G58" s="6">
        <f t="shared" si="2"/>
        <v>0</v>
      </c>
      <c r="H58" s="12"/>
      <c r="I58" s="12"/>
      <c r="J58" s="12"/>
      <c r="K58" s="12"/>
      <c r="L58" s="12"/>
    </row>
    <row r="59" spans="1:12">
      <c r="A59" s="10"/>
      <c r="B59" s="15" t="s">
        <v>28</v>
      </c>
      <c r="C59" s="10">
        <v>609</v>
      </c>
      <c r="D59" s="10">
        <v>1930100000</v>
      </c>
      <c r="E59" s="5" t="s">
        <v>16</v>
      </c>
      <c r="F59" s="8">
        <f t="shared" ref="F59:G63" si="3">F64+F69</f>
        <v>251218.7</v>
      </c>
      <c r="G59" s="8">
        <f t="shared" si="3"/>
        <v>251218.7</v>
      </c>
      <c r="H59" s="10" t="s">
        <v>21</v>
      </c>
      <c r="I59" s="10" t="s">
        <v>21</v>
      </c>
      <c r="J59" s="10" t="s">
        <v>21</v>
      </c>
      <c r="K59" s="10" t="s">
        <v>21</v>
      </c>
      <c r="L59" s="10" t="s">
        <v>21</v>
      </c>
    </row>
    <row r="60" spans="1:12" ht="38.25">
      <c r="A60" s="11"/>
      <c r="B60" s="16"/>
      <c r="C60" s="11"/>
      <c r="D60" s="11"/>
      <c r="E60" s="7" t="s">
        <v>17</v>
      </c>
      <c r="F60" s="6">
        <f t="shared" si="3"/>
        <v>0</v>
      </c>
      <c r="G60" s="6">
        <f t="shared" si="3"/>
        <v>0</v>
      </c>
      <c r="H60" s="11"/>
      <c r="I60" s="11"/>
      <c r="J60" s="11"/>
      <c r="K60" s="11"/>
      <c r="L60" s="11"/>
    </row>
    <row r="61" spans="1:12" ht="25.5">
      <c r="A61" s="11"/>
      <c r="B61" s="16"/>
      <c r="C61" s="11"/>
      <c r="D61" s="11"/>
      <c r="E61" s="7" t="s">
        <v>18</v>
      </c>
      <c r="F61" s="6">
        <f t="shared" si="3"/>
        <v>0</v>
      </c>
      <c r="G61" s="6">
        <f t="shared" si="3"/>
        <v>0</v>
      </c>
      <c r="H61" s="11"/>
      <c r="I61" s="11"/>
      <c r="J61" s="11"/>
      <c r="K61" s="11"/>
      <c r="L61" s="11"/>
    </row>
    <row r="62" spans="1:12">
      <c r="A62" s="11"/>
      <c r="B62" s="16"/>
      <c r="C62" s="11"/>
      <c r="D62" s="11"/>
      <c r="E62" s="5" t="s">
        <v>19</v>
      </c>
      <c r="F62" s="6">
        <f t="shared" si="3"/>
        <v>251218.7</v>
      </c>
      <c r="G62" s="6">
        <f t="shared" si="3"/>
        <v>251218.7</v>
      </c>
      <c r="H62" s="11"/>
      <c r="I62" s="11"/>
      <c r="J62" s="11"/>
      <c r="K62" s="11"/>
      <c r="L62" s="11"/>
    </row>
    <row r="63" spans="1:12">
      <c r="A63" s="12"/>
      <c r="B63" s="17"/>
      <c r="C63" s="12"/>
      <c r="D63" s="12"/>
      <c r="E63" s="5" t="s">
        <v>20</v>
      </c>
      <c r="F63" s="6">
        <f t="shared" si="3"/>
        <v>0</v>
      </c>
      <c r="G63" s="6">
        <f t="shared" si="3"/>
        <v>0</v>
      </c>
      <c r="H63" s="12"/>
      <c r="I63" s="12"/>
      <c r="J63" s="12"/>
      <c r="K63" s="12"/>
      <c r="L63" s="12"/>
    </row>
    <row r="64" spans="1:12">
      <c r="A64" s="10"/>
      <c r="B64" s="15" t="s">
        <v>29</v>
      </c>
      <c r="C64" s="10">
        <v>609</v>
      </c>
      <c r="D64" s="10">
        <v>1930120010</v>
      </c>
      <c r="E64" s="5" t="s">
        <v>16</v>
      </c>
      <c r="F64" s="6">
        <f>F65+F66+F67+F68</f>
        <v>176719.7</v>
      </c>
      <c r="G64" s="6">
        <f>G65+G66+G67+G68</f>
        <v>176719.7</v>
      </c>
      <c r="H64" s="18" t="s">
        <v>49</v>
      </c>
      <c r="I64" s="18" t="s">
        <v>40</v>
      </c>
      <c r="J64" s="40" t="s">
        <v>21</v>
      </c>
      <c r="K64" s="18">
        <v>33</v>
      </c>
      <c r="L64" s="43">
        <v>51</v>
      </c>
    </row>
    <row r="65" spans="1:12" ht="38.25">
      <c r="A65" s="11"/>
      <c r="B65" s="16"/>
      <c r="C65" s="11"/>
      <c r="D65" s="11"/>
      <c r="E65" s="7" t="s">
        <v>17</v>
      </c>
      <c r="F65" s="6"/>
      <c r="G65" s="6"/>
      <c r="H65" s="19"/>
      <c r="I65" s="19"/>
      <c r="J65" s="41"/>
      <c r="K65" s="19"/>
      <c r="L65" s="44"/>
    </row>
    <row r="66" spans="1:12" ht="25.5">
      <c r="A66" s="11"/>
      <c r="B66" s="16"/>
      <c r="C66" s="11"/>
      <c r="D66" s="11"/>
      <c r="E66" s="7" t="s">
        <v>18</v>
      </c>
      <c r="F66" s="6"/>
      <c r="G66" s="6"/>
      <c r="H66" s="19"/>
      <c r="I66" s="19"/>
      <c r="J66" s="41"/>
      <c r="K66" s="19"/>
      <c r="L66" s="44"/>
    </row>
    <row r="67" spans="1:12">
      <c r="A67" s="11"/>
      <c r="B67" s="16"/>
      <c r="C67" s="11"/>
      <c r="D67" s="11"/>
      <c r="E67" s="5" t="s">
        <v>19</v>
      </c>
      <c r="F67" s="8">
        <v>176719.7</v>
      </c>
      <c r="G67" s="8">
        <v>176719.7</v>
      </c>
      <c r="H67" s="19"/>
      <c r="I67" s="19"/>
      <c r="J67" s="41"/>
      <c r="K67" s="19"/>
      <c r="L67" s="44"/>
    </row>
    <row r="68" spans="1:12">
      <c r="A68" s="12"/>
      <c r="B68" s="17"/>
      <c r="C68" s="12"/>
      <c r="D68" s="12"/>
      <c r="E68" s="5" t="s">
        <v>20</v>
      </c>
      <c r="F68" s="6"/>
      <c r="G68" s="6"/>
      <c r="H68" s="20"/>
      <c r="I68" s="20"/>
      <c r="J68" s="42"/>
      <c r="K68" s="20"/>
      <c r="L68" s="45"/>
    </row>
    <row r="69" spans="1:12">
      <c r="A69" s="10"/>
      <c r="B69" s="15" t="s">
        <v>30</v>
      </c>
      <c r="C69" s="10">
        <v>609</v>
      </c>
      <c r="D69" s="10">
        <v>19301020020</v>
      </c>
      <c r="E69" s="5" t="s">
        <v>16</v>
      </c>
      <c r="F69" s="6">
        <f>F70+F71+F72+F73</f>
        <v>74499</v>
      </c>
      <c r="G69" s="6">
        <f>G70+G71+G72+G73</f>
        <v>74499</v>
      </c>
      <c r="H69" s="18" t="s">
        <v>50</v>
      </c>
      <c r="I69" s="18" t="s">
        <v>43</v>
      </c>
      <c r="J69" s="40" t="s">
        <v>21</v>
      </c>
      <c r="K69" s="18">
        <v>80</v>
      </c>
      <c r="L69" s="43">
        <v>85</v>
      </c>
    </row>
    <row r="70" spans="1:12" ht="38.25">
      <c r="A70" s="11"/>
      <c r="B70" s="16"/>
      <c r="C70" s="11"/>
      <c r="D70" s="11"/>
      <c r="E70" s="7" t="s">
        <v>17</v>
      </c>
      <c r="F70" s="6"/>
      <c r="G70" s="6"/>
      <c r="H70" s="19"/>
      <c r="I70" s="19"/>
      <c r="J70" s="41"/>
      <c r="K70" s="19"/>
      <c r="L70" s="44"/>
    </row>
    <row r="71" spans="1:12" ht="25.5">
      <c r="A71" s="11"/>
      <c r="B71" s="16"/>
      <c r="C71" s="11"/>
      <c r="D71" s="11"/>
      <c r="E71" s="7" t="s">
        <v>18</v>
      </c>
      <c r="F71" s="6"/>
      <c r="G71" s="6"/>
      <c r="H71" s="19"/>
      <c r="I71" s="19"/>
      <c r="J71" s="41"/>
      <c r="K71" s="19"/>
      <c r="L71" s="44"/>
    </row>
    <row r="72" spans="1:12">
      <c r="A72" s="11"/>
      <c r="B72" s="16"/>
      <c r="C72" s="11"/>
      <c r="D72" s="11"/>
      <c r="E72" s="5" t="s">
        <v>19</v>
      </c>
      <c r="F72" s="8">
        <v>74499</v>
      </c>
      <c r="G72" s="8">
        <v>74499</v>
      </c>
      <c r="H72" s="19"/>
      <c r="I72" s="19"/>
      <c r="J72" s="41"/>
      <c r="K72" s="19"/>
      <c r="L72" s="44"/>
    </row>
    <row r="73" spans="1:12" ht="73.5" customHeight="1">
      <c r="A73" s="12"/>
      <c r="B73" s="17"/>
      <c r="C73" s="12"/>
      <c r="D73" s="12"/>
      <c r="E73" s="5" t="s">
        <v>20</v>
      </c>
      <c r="F73" s="6"/>
      <c r="G73" s="6"/>
      <c r="H73" s="20"/>
      <c r="I73" s="20"/>
      <c r="J73" s="42"/>
      <c r="K73" s="20"/>
      <c r="L73" s="45"/>
    </row>
    <row r="74" spans="1:12">
      <c r="A74" s="25" t="s">
        <v>31</v>
      </c>
      <c r="B74" s="26"/>
      <c r="C74" s="10" t="s">
        <v>21</v>
      </c>
      <c r="D74" s="10" t="s">
        <v>21</v>
      </c>
      <c r="E74" s="5" t="s">
        <v>16</v>
      </c>
      <c r="F74" s="6">
        <f t="shared" ref="F74:G78" si="4">F54</f>
        <v>251218.7</v>
      </c>
      <c r="G74" s="6">
        <f t="shared" si="4"/>
        <v>251218.7</v>
      </c>
      <c r="H74" s="10" t="s">
        <v>21</v>
      </c>
      <c r="I74" s="10" t="s">
        <v>21</v>
      </c>
      <c r="J74" s="10" t="s">
        <v>21</v>
      </c>
      <c r="K74" s="10" t="s">
        <v>21</v>
      </c>
      <c r="L74" s="10" t="s">
        <v>21</v>
      </c>
    </row>
    <row r="75" spans="1:12" ht="38.25">
      <c r="A75" s="27"/>
      <c r="B75" s="28"/>
      <c r="C75" s="11"/>
      <c r="D75" s="11"/>
      <c r="E75" s="7" t="s">
        <v>17</v>
      </c>
      <c r="F75" s="6">
        <f t="shared" si="4"/>
        <v>0</v>
      </c>
      <c r="G75" s="6">
        <f t="shared" si="4"/>
        <v>0</v>
      </c>
      <c r="H75" s="11"/>
      <c r="I75" s="11"/>
      <c r="J75" s="11"/>
      <c r="K75" s="11"/>
      <c r="L75" s="11"/>
    </row>
    <row r="76" spans="1:12" ht="25.5">
      <c r="A76" s="27"/>
      <c r="B76" s="28"/>
      <c r="C76" s="11"/>
      <c r="D76" s="11"/>
      <c r="E76" s="7" t="s">
        <v>18</v>
      </c>
      <c r="F76" s="6">
        <f t="shared" si="4"/>
        <v>0</v>
      </c>
      <c r="G76" s="6">
        <f t="shared" si="4"/>
        <v>0</v>
      </c>
      <c r="H76" s="11"/>
      <c r="I76" s="11"/>
      <c r="J76" s="11"/>
      <c r="K76" s="11"/>
      <c r="L76" s="11"/>
    </row>
    <row r="77" spans="1:12">
      <c r="A77" s="27"/>
      <c r="B77" s="28"/>
      <c r="C77" s="11"/>
      <c r="D77" s="11"/>
      <c r="E77" s="5" t="s">
        <v>19</v>
      </c>
      <c r="F77" s="6">
        <f t="shared" si="4"/>
        <v>251218.7</v>
      </c>
      <c r="G77" s="6">
        <f t="shared" si="4"/>
        <v>251218.7</v>
      </c>
      <c r="H77" s="11"/>
      <c r="I77" s="11"/>
      <c r="J77" s="11"/>
      <c r="K77" s="11"/>
      <c r="L77" s="11"/>
    </row>
    <row r="78" spans="1:12">
      <c r="A78" s="29"/>
      <c r="B78" s="30"/>
      <c r="C78" s="12"/>
      <c r="D78" s="12"/>
      <c r="E78" s="5" t="s">
        <v>20</v>
      </c>
      <c r="F78" s="6">
        <f t="shared" si="4"/>
        <v>0</v>
      </c>
      <c r="G78" s="6">
        <f t="shared" si="4"/>
        <v>0</v>
      </c>
      <c r="H78" s="12"/>
      <c r="I78" s="12"/>
      <c r="J78" s="12"/>
      <c r="K78" s="12"/>
      <c r="L78" s="12"/>
    </row>
    <row r="79" spans="1:12" ht="79.5" customHeight="1">
      <c r="A79" s="32" t="s">
        <v>59</v>
      </c>
      <c r="B79" s="33"/>
      <c r="C79" s="34" t="s">
        <v>33</v>
      </c>
      <c r="D79" s="35"/>
      <c r="E79" s="35"/>
      <c r="F79" s="35"/>
      <c r="G79" s="35"/>
      <c r="H79" s="35"/>
      <c r="I79" s="35"/>
      <c r="J79" s="35"/>
      <c r="K79" s="35"/>
      <c r="L79" s="36"/>
    </row>
    <row r="80" spans="1:12">
      <c r="A80" s="10"/>
      <c r="B80" s="25" t="s">
        <v>32</v>
      </c>
      <c r="C80" s="37"/>
      <c r="D80" s="26"/>
      <c r="E80" s="5" t="s">
        <v>16</v>
      </c>
      <c r="F80" s="6">
        <f>F85</f>
        <v>320780.12</v>
      </c>
      <c r="G80" s="6">
        <f>G85</f>
        <v>320780.12</v>
      </c>
      <c r="H80" s="10" t="s">
        <v>21</v>
      </c>
      <c r="I80" s="10" t="s">
        <v>21</v>
      </c>
      <c r="J80" s="10" t="s">
        <v>21</v>
      </c>
      <c r="K80" s="10" t="s">
        <v>21</v>
      </c>
      <c r="L80" s="10" t="s">
        <v>21</v>
      </c>
    </row>
    <row r="81" spans="1:12" ht="38.25">
      <c r="A81" s="11"/>
      <c r="B81" s="27"/>
      <c r="C81" s="38"/>
      <c r="D81" s="28"/>
      <c r="E81" s="7" t="s">
        <v>17</v>
      </c>
      <c r="F81" s="6">
        <f t="shared" ref="F81:G83" si="5">F86</f>
        <v>0</v>
      </c>
      <c r="G81" s="6">
        <f t="shared" si="5"/>
        <v>0</v>
      </c>
      <c r="H81" s="11"/>
      <c r="I81" s="11"/>
      <c r="J81" s="11"/>
      <c r="K81" s="11"/>
      <c r="L81" s="11"/>
    </row>
    <row r="82" spans="1:12" ht="25.5">
      <c r="A82" s="11"/>
      <c r="B82" s="27"/>
      <c r="C82" s="38"/>
      <c r="D82" s="28"/>
      <c r="E82" s="7" t="s">
        <v>18</v>
      </c>
      <c r="F82" s="6">
        <f t="shared" si="5"/>
        <v>0</v>
      </c>
      <c r="G82" s="6">
        <f t="shared" si="5"/>
        <v>0</v>
      </c>
      <c r="H82" s="11"/>
      <c r="I82" s="11"/>
      <c r="J82" s="11"/>
      <c r="K82" s="11"/>
      <c r="L82" s="11"/>
    </row>
    <row r="83" spans="1:12">
      <c r="A83" s="11"/>
      <c r="B83" s="27"/>
      <c r="C83" s="38"/>
      <c r="D83" s="28"/>
      <c r="E83" s="5" t="s">
        <v>19</v>
      </c>
      <c r="F83" s="6">
        <f t="shared" si="5"/>
        <v>320780.12</v>
      </c>
      <c r="G83" s="6">
        <f t="shared" si="5"/>
        <v>320780.12</v>
      </c>
      <c r="H83" s="11"/>
      <c r="I83" s="11"/>
      <c r="J83" s="11"/>
      <c r="K83" s="11"/>
      <c r="L83" s="11"/>
    </row>
    <row r="84" spans="1:12">
      <c r="A84" s="12"/>
      <c r="B84" s="29"/>
      <c r="C84" s="39"/>
      <c r="D84" s="30"/>
      <c r="E84" s="5" t="s">
        <v>20</v>
      </c>
      <c r="F84" s="6">
        <f>F89</f>
        <v>0</v>
      </c>
      <c r="G84" s="6">
        <f t="shared" ref="G84" si="6">G89</f>
        <v>0</v>
      </c>
      <c r="H84" s="12"/>
      <c r="I84" s="12"/>
      <c r="J84" s="12"/>
      <c r="K84" s="12"/>
      <c r="L84" s="12"/>
    </row>
    <row r="85" spans="1:12">
      <c r="A85" s="10"/>
      <c r="B85" s="15" t="s">
        <v>34</v>
      </c>
      <c r="C85" s="10">
        <v>609</v>
      </c>
      <c r="D85" s="10">
        <v>1940200000</v>
      </c>
      <c r="E85" s="5" t="s">
        <v>16</v>
      </c>
      <c r="F85" s="6">
        <f t="shared" ref="F85:G89" si="7">F90</f>
        <v>320780.12</v>
      </c>
      <c r="G85" s="6">
        <f t="shared" si="7"/>
        <v>320780.12</v>
      </c>
      <c r="H85" s="10" t="s">
        <v>21</v>
      </c>
      <c r="I85" s="10" t="s">
        <v>21</v>
      </c>
      <c r="J85" s="10" t="s">
        <v>21</v>
      </c>
      <c r="K85" s="10" t="s">
        <v>21</v>
      </c>
      <c r="L85" s="10" t="s">
        <v>21</v>
      </c>
    </row>
    <row r="86" spans="1:12" ht="38.25">
      <c r="A86" s="11"/>
      <c r="B86" s="16"/>
      <c r="C86" s="11"/>
      <c r="D86" s="11"/>
      <c r="E86" s="7" t="s">
        <v>17</v>
      </c>
      <c r="F86" s="6">
        <f t="shared" si="7"/>
        <v>0</v>
      </c>
      <c r="G86" s="6">
        <f t="shared" si="7"/>
        <v>0</v>
      </c>
      <c r="H86" s="11"/>
      <c r="I86" s="11"/>
      <c r="J86" s="11"/>
      <c r="K86" s="11"/>
      <c r="L86" s="11"/>
    </row>
    <row r="87" spans="1:12" ht="25.5">
      <c r="A87" s="11"/>
      <c r="B87" s="16"/>
      <c r="C87" s="11"/>
      <c r="D87" s="11"/>
      <c r="E87" s="7" t="s">
        <v>18</v>
      </c>
      <c r="F87" s="6">
        <f t="shared" si="7"/>
        <v>0</v>
      </c>
      <c r="G87" s="6">
        <f t="shared" si="7"/>
        <v>0</v>
      </c>
      <c r="H87" s="11"/>
      <c r="I87" s="11"/>
      <c r="J87" s="11"/>
      <c r="K87" s="11"/>
      <c r="L87" s="11"/>
    </row>
    <row r="88" spans="1:12">
      <c r="A88" s="11"/>
      <c r="B88" s="16"/>
      <c r="C88" s="11"/>
      <c r="D88" s="11"/>
      <c r="E88" s="5" t="s">
        <v>19</v>
      </c>
      <c r="F88" s="6">
        <f t="shared" si="7"/>
        <v>320780.12</v>
      </c>
      <c r="G88" s="6">
        <f t="shared" si="7"/>
        <v>320780.12</v>
      </c>
      <c r="H88" s="11"/>
      <c r="I88" s="11"/>
      <c r="J88" s="11"/>
      <c r="K88" s="11"/>
      <c r="L88" s="11"/>
    </row>
    <row r="89" spans="1:12">
      <c r="A89" s="12"/>
      <c r="B89" s="17"/>
      <c r="C89" s="12"/>
      <c r="D89" s="12"/>
      <c r="E89" s="5" t="s">
        <v>20</v>
      </c>
      <c r="F89" s="6">
        <f t="shared" si="7"/>
        <v>0</v>
      </c>
      <c r="G89" s="6">
        <f t="shared" si="7"/>
        <v>0</v>
      </c>
      <c r="H89" s="12"/>
      <c r="I89" s="12"/>
      <c r="J89" s="12"/>
      <c r="K89" s="12"/>
      <c r="L89" s="12"/>
    </row>
    <row r="90" spans="1:12">
      <c r="A90" s="10"/>
      <c r="B90" s="15" t="s">
        <v>46</v>
      </c>
      <c r="C90" s="10">
        <v>609</v>
      </c>
      <c r="D90" s="10">
        <v>1940220020</v>
      </c>
      <c r="E90" s="5" t="s">
        <v>16</v>
      </c>
      <c r="F90" s="6">
        <f>F91+F92+F93+F94</f>
        <v>320780.12</v>
      </c>
      <c r="G90" s="6">
        <f>G91+G92+G93+G94</f>
        <v>320780.12</v>
      </c>
      <c r="H90" s="18" t="s">
        <v>47</v>
      </c>
      <c r="I90" s="18" t="s">
        <v>43</v>
      </c>
      <c r="J90" s="18" t="s">
        <v>21</v>
      </c>
      <c r="K90" s="18">
        <v>100</v>
      </c>
      <c r="L90" s="18">
        <v>100</v>
      </c>
    </row>
    <row r="91" spans="1:12" ht="38.25">
      <c r="A91" s="11"/>
      <c r="B91" s="16"/>
      <c r="C91" s="11"/>
      <c r="D91" s="11"/>
      <c r="E91" s="7" t="s">
        <v>17</v>
      </c>
      <c r="F91" s="6"/>
      <c r="G91" s="6"/>
      <c r="H91" s="19"/>
      <c r="I91" s="19"/>
      <c r="J91" s="19"/>
      <c r="K91" s="19"/>
      <c r="L91" s="19"/>
    </row>
    <row r="92" spans="1:12" ht="25.5">
      <c r="A92" s="11"/>
      <c r="B92" s="16"/>
      <c r="C92" s="11"/>
      <c r="D92" s="11"/>
      <c r="E92" s="7" t="s">
        <v>18</v>
      </c>
      <c r="F92" s="6"/>
      <c r="G92" s="6"/>
      <c r="H92" s="19"/>
      <c r="I92" s="19"/>
      <c r="J92" s="19"/>
      <c r="K92" s="19"/>
      <c r="L92" s="19"/>
    </row>
    <row r="93" spans="1:12" ht="30" customHeight="1">
      <c r="A93" s="11"/>
      <c r="B93" s="16"/>
      <c r="C93" s="11"/>
      <c r="D93" s="11"/>
      <c r="E93" s="5" t="s">
        <v>19</v>
      </c>
      <c r="F93" s="6">
        <v>320780.12</v>
      </c>
      <c r="G93" s="6">
        <v>320780.12</v>
      </c>
      <c r="H93" s="19"/>
      <c r="I93" s="19"/>
      <c r="J93" s="19"/>
      <c r="K93" s="19"/>
      <c r="L93" s="19"/>
    </row>
    <row r="94" spans="1:12" ht="57.75" customHeight="1">
      <c r="A94" s="12"/>
      <c r="B94" s="17"/>
      <c r="C94" s="12"/>
      <c r="D94" s="12"/>
      <c r="E94" s="5" t="s">
        <v>20</v>
      </c>
      <c r="F94" s="6"/>
      <c r="G94" s="6"/>
      <c r="H94" s="20"/>
      <c r="I94" s="20"/>
      <c r="J94" s="20"/>
      <c r="K94" s="20"/>
      <c r="L94" s="20"/>
    </row>
    <row r="95" spans="1:12">
      <c r="A95" s="25" t="s">
        <v>35</v>
      </c>
      <c r="B95" s="26"/>
      <c r="C95" s="10" t="s">
        <v>21</v>
      </c>
      <c r="D95" s="10" t="s">
        <v>21</v>
      </c>
      <c r="E95" s="5" t="s">
        <v>16</v>
      </c>
      <c r="F95" s="6">
        <f t="shared" ref="F95:G99" si="8">F80</f>
        <v>320780.12</v>
      </c>
      <c r="G95" s="6">
        <f t="shared" si="8"/>
        <v>320780.12</v>
      </c>
      <c r="H95" s="10" t="s">
        <v>21</v>
      </c>
      <c r="I95" s="10" t="s">
        <v>21</v>
      </c>
      <c r="J95" s="10" t="s">
        <v>21</v>
      </c>
      <c r="K95" s="10" t="s">
        <v>21</v>
      </c>
      <c r="L95" s="10" t="s">
        <v>21</v>
      </c>
    </row>
    <row r="96" spans="1:12" ht="38.25">
      <c r="A96" s="27"/>
      <c r="B96" s="28"/>
      <c r="C96" s="11"/>
      <c r="D96" s="11"/>
      <c r="E96" s="7" t="s">
        <v>17</v>
      </c>
      <c r="F96" s="6">
        <f t="shared" si="8"/>
        <v>0</v>
      </c>
      <c r="G96" s="6">
        <f t="shared" si="8"/>
        <v>0</v>
      </c>
      <c r="H96" s="11"/>
      <c r="I96" s="11"/>
      <c r="J96" s="11"/>
      <c r="K96" s="11"/>
      <c r="L96" s="11"/>
    </row>
    <row r="97" spans="1:12" ht="25.5">
      <c r="A97" s="27"/>
      <c r="B97" s="28"/>
      <c r="C97" s="11"/>
      <c r="D97" s="11"/>
      <c r="E97" s="7" t="s">
        <v>18</v>
      </c>
      <c r="F97" s="6">
        <f t="shared" si="8"/>
        <v>0</v>
      </c>
      <c r="G97" s="6">
        <f t="shared" si="8"/>
        <v>0</v>
      </c>
      <c r="H97" s="11"/>
      <c r="I97" s="11"/>
      <c r="J97" s="11"/>
      <c r="K97" s="11"/>
      <c r="L97" s="11"/>
    </row>
    <row r="98" spans="1:12">
      <c r="A98" s="27"/>
      <c r="B98" s="28"/>
      <c r="C98" s="11"/>
      <c r="D98" s="11"/>
      <c r="E98" s="5" t="s">
        <v>19</v>
      </c>
      <c r="F98" s="6">
        <f t="shared" si="8"/>
        <v>320780.12</v>
      </c>
      <c r="G98" s="6">
        <f t="shared" si="8"/>
        <v>320780.12</v>
      </c>
      <c r="H98" s="11"/>
      <c r="I98" s="11"/>
      <c r="J98" s="11"/>
      <c r="K98" s="11"/>
      <c r="L98" s="11"/>
    </row>
    <row r="99" spans="1:12">
      <c r="A99" s="29"/>
      <c r="B99" s="30"/>
      <c r="C99" s="12"/>
      <c r="D99" s="12"/>
      <c r="E99" s="5" t="s">
        <v>20</v>
      </c>
      <c r="F99" s="6">
        <f t="shared" si="8"/>
        <v>0</v>
      </c>
      <c r="G99" s="6">
        <f t="shared" si="8"/>
        <v>0</v>
      </c>
      <c r="H99" s="12"/>
      <c r="I99" s="12"/>
      <c r="J99" s="12"/>
      <c r="K99" s="12"/>
      <c r="L99" s="12"/>
    </row>
    <row r="100" spans="1:12">
      <c r="A100" s="25" t="s">
        <v>36</v>
      </c>
      <c r="B100" s="26"/>
      <c r="C100" s="10" t="s">
        <v>21</v>
      </c>
      <c r="D100" s="10" t="s">
        <v>21</v>
      </c>
      <c r="E100" s="5" t="s">
        <v>16</v>
      </c>
      <c r="F100" s="6">
        <f>F48+F74+F95</f>
        <v>797248.37</v>
      </c>
      <c r="G100" s="6">
        <f>G48+G74+G95</f>
        <v>797248.37</v>
      </c>
      <c r="H100" s="10" t="s">
        <v>21</v>
      </c>
      <c r="I100" s="10" t="s">
        <v>21</v>
      </c>
      <c r="J100" s="10" t="s">
        <v>21</v>
      </c>
      <c r="K100" s="10" t="s">
        <v>21</v>
      </c>
      <c r="L100" s="10" t="s">
        <v>21</v>
      </c>
    </row>
    <row r="101" spans="1:12" ht="38.25">
      <c r="A101" s="27"/>
      <c r="B101" s="28"/>
      <c r="C101" s="11"/>
      <c r="D101" s="11"/>
      <c r="E101" s="7" t="s">
        <v>17</v>
      </c>
      <c r="F101" s="6">
        <f>F49+F75+F96</f>
        <v>0</v>
      </c>
      <c r="G101" s="6">
        <f>G49+G75+G96</f>
        <v>0</v>
      </c>
      <c r="H101" s="11"/>
      <c r="I101" s="11"/>
      <c r="J101" s="11"/>
      <c r="K101" s="11"/>
      <c r="L101" s="11"/>
    </row>
    <row r="102" spans="1:12" ht="25.5">
      <c r="A102" s="27"/>
      <c r="B102" s="28"/>
      <c r="C102" s="11"/>
      <c r="D102" s="11"/>
      <c r="E102" s="7" t="s">
        <v>18</v>
      </c>
      <c r="F102" s="6">
        <f>F50+F76+F97</f>
        <v>0</v>
      </c>
      <c r="G102" s="6">
        <f>G50+G76+G97</f>
        <v>0</v>
      </c>
      <c r="H102" s="11"/>
      <c r="I102" s="11"/>
      <c r="J102" s="11"/>
      <c r="K102" s="11"/>
      <c r="L102" s="11"/>
    </row>
    <row r="103" spans="1:12">
      <c r="A103" s="27"/>
      <c r="B103" s="28"/>
      <c r="C103" s="11"/>
      <c r="D103" s="11"/>
      <c r="E103" s="5" t="s">
        <v>19</v>
      </c>
      <c r="F103" s="6">
        <f>F51+F77+F98</f>
        <v>797248.37</v>
      </c>
      <c r="G103" s="6">
        <f>G51+G77+G98</f>
        <v>797248.37</v>
      </c>
      <c r="H103" s="11"/>
      <c r="I103" s="11"/>
      <c r="J103" s="11"/>
      <c r="K103" s="11"/>
      <c r="L103" s="11"/>
    </row>
    <row r="104" spans="1:12">
      <c r="A104" s="29"/>
      <c r="B104" s="30"/>
      <c r="C104" s="12"/>
      <c r="D104" s="12"/>
      <c r="E104" s="5" t="s">
        <v>20</v>
      </c>
      <c r="F104" s="6">
        <f>F52+F78+F99</f>
        <v>0</v>
      </c>
      <c r="G104" s="6">
        <f>G52+G78+G99</f>
        <v>0</v>
      </c>
      <c r="H104" s="12"/>
      <c r="I104" s="12"/>
      <c r="J104" s="12"/>
      <c r="K104" s="12"/>
      <c r="L104" s="12"/>
    </row>
    <row r="106" spans="1:12" ht="32.25" customHeight="1">
      <c r="A106" s="64" t="s">
        <v>56</v>
      </c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</row>
    <row r="107" spans="1:12" ht="18.75">
      <c r="A107" s="1"/>
      <c r="B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ht="18.75">
      <c r="A108" s="64"/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</row>
  </sheetData>
  <mergeCells count="177">
    <mergeCell ref="A106:L106"/>
    <mergeCell ref="A108:L108"/>
    <mergeCell ref="A18:A22"/>
    <mergeCell ref="H18:H22"/>
    <mergeCell ref="I18:I22"/>
    <mergeCell ref="J18:J22"/>
    <mergeCell ref="K18:K22"/>
    <mergeCell ref="B18:D22"/>
    <mergeCell ref="L18:L22"/>
    <mergeCell ref="A33:A37"/>
    <mergeCell ref="H33:H37"/>
    <mergeCell ref="I23:I27"/>
    <mergeCell ref="J23:J27"/>
    <mergeCell ref="K23:K27"/>
    <mergeCell ref="L23:L27"/>
    <mergeCell ref="C15:L15"/>
    <mergeCell ref="A17:B17"/>
    <mergeCell ref="C16:L16"/>
    <mergeCell ref="C17:L17"/>
    <mergeCell ref="A16:B16"/>
    <mergeCell ref="A15:B15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D43:D47"/>
    <mergeCell ref="H43:H47"/>
    <mergeCell ref="B33:D37"/>
    <mergeCell ref="D38:D42"/>
    <mergeCell ref="C38:C42"/>
    <mergeCell ref="B38:B42"/>
    <mergeCell ref="H38:H42"/>
    <mergeCell ref="A28:A32"/>
    <mergeCell ref="B28:B32"/>
    <mergeCell ref="C28:C32"/>
    <mergeCell ref="D28:D32"/>
    <mergeCell ref="H28:H32"/>
    <mergeCell ref="I43:I47"/>
    <mergeCell ref="J43:J47"/>
    <mergeCell ref="K43:K47"/>
    <mergeCell ref="L43:L47"/>
    <mergeCell ref="A48:B52"/>
    <mergeCell ref="A53:B53"/>
    <mergeCell ref="C53:L53"/>
    <mergeCell ref="A54:A58"/>
    <mergeCell ref="B54:D58"/>
    <mergeCell ref="H54:H58"/>
    <mergeCell ref="I54:I58"/>
    <mergeCell ref="J54:J58"/>
    <mergeCell ref="K54:K58"/>
    <mergeCell ref="L54:L58"/>
    <mergeCell ref="C48:C52"/>
    <mergeCell ref="D48:D52"/>
    <mergeCell ref="H48:H52"/>
    <mergeCell ref="I48:I52"/>
    <mergeCell ref="J48:J52"/>
    <mergeCell ref="K48:K52"/>
    <mergeCell ref="L48:L52"/>
    <mergeCell ref="A43:A47"/>
    <mergeCell ref="B43:B47"/>
    <mergeCell ref="C43:C47"/>
    <mergeCell ref="A69:A73"/>
    <mergeCell ref="B69:B73"/>
    <mergeCell ref="C69:C73"/>
    <mergeCell ref="D69:D73"/>
    <mergeCell ref="H69:H73"/>
    <mergeCell ref="I59:I63"/>
    <mergeCell ref="J59:J63"/>
    <mergeCell ref="K59:K63"/>
    <mergeCell ref="L59:L63"/>
    <mergeCell ref="A64:A68"/>
    <mergeCell ref="B64:B68"/>
    <mergeCell ref="C64:C68"/>
    <mergeCell ref="D64:D68"/>
    <mergeCell ref="H64:H68"/>
    <mergeCell ref="I64:I68"/>
    <mergeCell ref="J64:J68"/>
    <mergeCell ref="K64:K68"/>
    <mergeCell ref="L64:L68"/>
    <mergeCell ref="B59:B63"/>
    <mergeCell ref="A59:A63"/>
    <mergeCell ref="C59:C63"/>
    <mergeCell ref="D59:D63"/>
    <mergeCell ref="H59:H63"/>
    <mergeCell ref="I69:I73"/>
    <mergeCell ref="J69:J73"/>
    <mergeCell ref="K69:K73"/>
    <mergeCell ref="L69:L73"/>
    <mergeCell ref="H74:H78"/>
    <mergeCell ref="I74:I78"/>
    <mergeCell ref="J74:J78"/>
    <mergeCell ref="K74:K78"/>
    <mergeCell ref="L74:L78"/>
    <mergeCell ref="C74:C78"/>
    <mergeCell ref="D74:D78"/>
    <mergeCell ref="A74:B78"/>
    <mergeCell ref="A79:B79"/>
    <mergeCell ref="C79:L79"/>
    <mergeCell ref="A80:A84"/>
    <mergeCell ref="B80:D84"/>
    <mergeCell ref="H80:H84"/>
    <mergeCell ref="I80:I84"/>
    <mergeCell ref="J80:J84"/>
    <mergeCell ref="K80:K84"/>
    <mergeCell ref="L80:L84"/>
    <mergeCell ref="A85:A89"/>
    <mergeCell ref="B85:B89"/>
    <mergeCell ref="C85:C89"/>
    <mergeCell ref="D85:D89"/>
    <mergeCell ref="D90:D94"/>
    <mergeCell ref="H90:H94"/>
    <mergeCell ref="H85:H89"/>
    <mergeCell ref="I85:I89"/>
    <mergeCell ref="J85:J89"/>
    <mergeCell ref="K85:K89"/>
    <mergeCell ref="L85:L89"/>
    <mergeCell ref="K95:K99"/>
    <mergeCell ref="L95:L99"/>
    <mergeCell ref="A95:B99"/>
    <mergeCell ref="I90:I94"/>
    <mergeCell ref="J90:J94"/>
    <mergeCell ref="K90:K94"/>
    <mergeCell ref="L90:L94"/>
    <mergeCell ref="A90:A94"/>
    <mergeCell ref="B90:B94"/>
    <mergeCell ref="C90:C94"/>
    <mergeCell ref="A1:L1"/>
    <mergeCell ref="A2:L2"/>
    <mergeCell ref="A3:L3"/>
    <mergeCell ref="A4:L4"/>
    <mergeCell ref="K100:K104"/>
    <mergeCell ref="L100:L104"/>
    <mergeCell ref="A100:B104"/>
    <mergeCell ref="A6:L6"/>
    <mergeCell ref="A7:L7"/>
    <mergeCell ref="A9:L9"/>
    <mergeCell ref="C100:C104"/>
    <mergeCell ref="D100:D104"/>
    <mergeCell ref="H100:H104"/>
    <mergeCell ref="I100:I104"/>
    <mergeCell ref="J100:J104"/>
    <mergeCell ref="C95:C99"/>
    <mergeCell ref="D95:D99"/>
    <mergeCell ref="H95:H99"/>
    <mergeCell ref="I95:I99"/>
    <mergeCell ref="J95:J99"/>
    <mergeCell ref="I38:I42"/>
    <mergeCell ref="J38:J42"/>
    <mergeCell ref="K38:K42"/>
    <mergeCell ref="L38:L42"/>
    <mergeCell ref="I33:I37"/>
    <mergeCell ref="J33:J37"/>
    <mergeCell ref="K33:K37"/>
    <mergeCell ref="L33:L37"/>
    <mergeCell ref="A5:L5"/>
    <mergeCell ref="A8:L8"/>
    <mergeCell ref="A23:A27"/>
    <mergeCell ref="B23:B27"/>
    <mergeCell ref="C23:C27"/>
    <mergeCell ref="D23:D27"/>
    <mergeCell ref="H23:H27"/>
    <mergeCell ref="I28:I32"/>
    <mergeCell ref="J28:J32"/>
    <mergeCell ref="K28:K32"/>
    <mergeCell ref="L28:L32"/>
    <mergeCell ref="H10:L10"/>
    <mergeCell ref="A10:A13"/>
    <mergeCell ref="B10:B13"/>
    <mergeCell ref="C12:C13"/>
    <mergeCell ref="D12:D13"/>
  </mergeCells>
  <pageMargins left="0.31496062992125984" right="0" top="0.55118110236220474" bottom="0.55118110236220474" header="0.31496062992125984" footer="0.11811023622047245"/>
  <pageSetup paperSize="9" scale="65" fitToHeight="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2024-05-14T05:23:51Z</cp:lastPrinted>
  <dcterms:created xsi:type="dcterms:W3CDTF">2016-03-10T06:07:31Z</dcterms:created>
  <dcterms:modified xsi:type="dcterms:W3CDTF">2024-05-14T05:24:12Z</dcterms:modified>
</cp:coreProperties>
</file>